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4"/>
  <workbookPr filterPrivacy="1"/>
  <xr:revisionPtr revIDLastSave="0" documentId="13_ncr:1_{442025C8-7559-0D40-96BC-49FC0FB2AC3E}" xr6:coauthVersionLast="37" xr6:coauthVersionMax="37" xr10:uidLastSave="{00000000-0000-0000-0000-000000000000}"/>
  <bookViews>
    <workbookView xWindow="6380" yWindow="440" windowWidth="36700" windowHeight="26740" activeTab="7" xr2:uid="{00000000-000D-0000-FFFF-FFFF00000000}"/>
  </bookViews>
  <sheets>
    <sheet name="Krycí list nabídky" sheetId="1" r:id="rId1"/>
    <sheet name="Nebezpečné odpady" sheetId="20" r:id="rId2"/>
    <sheet name="Ostatní odpady" sheetId="22" r:id="rId3"/>
    <sheet name="Specifikace odpadů" sheetId="21" r:id="rId4"/>
    <sheet name="Poddodavaté (v nabídce)" sheetId="15" r:id="rId5"/>
    <sheet name="Přehled referencí " sheetId="11" r:id="rId6"/>
    <sheet name="Technická zařízení" sheetId="23" r:id="rId7"/>
    <sheet name="Seznam dokladů OR" sheetId="18" r:id="rId8"/>
  </sheets>
  <externalReferences>
    <externalReference r:id="rId9"/>
    <externalReference r:id="rId10"/>
    <externalReference r:id="rId11"/>
    <externalReference r:id="rId12"/>
    <externalReference r:id="rId13"/>
    <externalReference r:id="rId14"/>
  </externalReferences>
  <definedNames>
    <definedName name="__xlnm_Print_Area" localSheetId="3">'Specifikace odpadů'!$A$4:$J$46</definedName>
    <definedName name="__xlnm_Print_Area_0" localSheetId="3">'Specifikace odpadů'!$A$4:$J$46</definedName>
    <definedName name="cisloobjektu" localSheetId="7">'[1]Krycí list'!$A$4</definedName>
    <definedName name="cisloobjektu" localSheetId="6">'[2]Krycí list'!$A$4</definedName>
    <definedName name="cisloobjektu">'[3]Krycí list'!$A$4</definedName>
    <definedName name="fghjhg" localSheetId="7">'[4]Krycí list'!$A$4</definedName>
    <definedName name="fghjhg" localSheetId="6">'[5]Krycí list'!$A$4</definedName>
    <definedName name="fghjhg">'[6]Krycí list'!$A$4</definedName>
    <definedName name="kriterium1" localSheetId="4">#REF!</definedName>
    <definedName name="kriterium1" localSheetId="5">#REF!</definedName>
    <definedName name="kriterium1" localSheetId="7">#REF!</definedName>
    <definedName name="kriterium1" localSheetId="6">#REF!</definedName>
    <definedName name="kriterium1">#REF!</definedName>
    <definedName name="nazevobjektu" localSheetId="7">'[1]Krycí list'!$C$4</definedName>
    <definedName name="nazevobjektu" localSheetId="6">'[2]Krycí list'!$C$4</definedName>
    <definedName name="nazevobjektu">'[3]Krycí list'!$C$4</definedName>
    <definedName name="_xlnm.Print_Area" localSheetId="0">'Krycí list nabídky'!$A$1:$M$65</definedName>
    <definedName name="_xlnm.Print_Area" localSheetId="1">'Nebezpečné odpady'!$A$1:$I$47</definedName>
    <definedName name="_xlnm.Print_Area" localSheetId="2">'Ostatní odpady'!$A$1:$J$36</definedName>
    <definedName name="_xlnm.Print_Area" localSheetId="3">'Specifikace odpadů'!$A$1:$J$46</definedName>
    <definedName name="_xlnm.Print_Area" localSheetId="6">'Technická zařízení'!$A$1:$G$23</definedName>
    <definedName name="whefuigf" localSheetId="7">'[4]Krycí list'!$C$4</definedName>
    <definedName name="whefuigf" localSheetId="6">'[5]Krycí list'!$C$4</definedName>
    <definedName name="whefuigf">'[6]Krycí list'!$C$4</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8" i="15" l="1"/>
  <c r="B38" i="11" l="1"/>
  <c r="C6" i="11"/>
  <c r="B1" i="11"/>
  <c r="H33" i="22" l="1"/>
  <c r="H32" i="22"/>
  <c r="A35" i="22"/>
  <c r="A2" i="21"/>
  <c r="B6" i="23"/>
  <c r="A2" i="22" l="1"/>
  <c r="G46" i="20"/>
  <c r="G44" i="20"/>
  <c r="A44" i="20"/>
  <c r="A20" i="23"/>
  <c r="A1" i="23"/>
  <c r="K48" i="1" l="1"/>
  <c r="A2" i="20"/>
  <c r="I10" i="22"/>
  <c r="J10" i="22" s="1"/>
  <c r="I11" i="22"/>
  <c r="J11" i="22"/>
  <c r="I12" i="22"/>
  <c r="J12" i="22"/>
  <c r="I13" i="22"/>
  <c r="J13" i="22"/>
  <c r="I14" i="22"/>
  <c r="J14" i="22"/>
  <c r="I15" i="22"/>
  <c r="J15" i="22"/>
  <c r="I16" i="22"/>
  <c r="J16" i="22"/>
  <c r="I17" i="22"/>
  <c r="J17" i="22"/>
  <c r="I18" i="22"/>
  <c r="J18" i="22"/>
  <c r="H10" i="20"/>
  <c r="I10" i="20" s="1"/>
  <c r="H11" i="20"/>
  <c r="I11" i="20" s="1"/>
  <c r="H12" i="20"/>
  <c r="I12" i="20" s="1"/>
  <c r="H13" i="20"/>
  <c r="I13" i="20" s="1"/>
  <c r="H14" i="20"/>
  <c r="I14" i="20" s="1"/>
  <c r="H15" i="20"/>
  <c r="I15" i="20" s="1"/>
  <c r="H16" i="20"/>
  <c r="I16" i="20"/>
  <c r="H17" i="20"/>
  <c r="I17" i="20" s="1"/>
  <c r="H18" i="20"/>
  <c r="I18" i="20" s="1"/>
  <c r="H19" i="20"/>
  <c r="I19" i="20" s="1"/>
  <c r="H20" i="20"/>
  <c r="I20" i="20" s="1"/>
  <c r="H21" i="20"/>
  <c r="I21" i="20" s="1"/>
  <c r="H22" i="20"/>
  <c r="I22" i="20" s="1"/>
  <c r="H23" i="20"/>
  <c r="I19" i="22" l="1"/>
  <c r="I20" i="22"/>
  <c r="K49" i="1" s="1"/>
  <c r="M49" i="1" s="1"/>
  <c r="M50" i="1" s="1"/>
  <c r="H24" i="20"/>
  <c r="B7" i="15"/>
  <c r="A27" i="15"/>
  <c r="A1" i="15"/>
  <c r="M48" i="1"/>
  <c r="L50" i="1"/>
  <c r="K50" i="1" l="1"/>
</calcChain>
</file>

<file path=xl/sharedStrings.xml><?xml version="1.0" encoding="utf-8"?>
<sst xmlns="http://schemas.openxmlformats.org/spreadsheetml/2006/main" count="599" uniqueCount="333">
  <si>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</si>
  <si>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</si>
  <si>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</si>
  <si>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</si>
  <si>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</si>
  <si>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</si>
  <si>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</si>
  <si>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</si>
  <si>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</si>
  <si>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</si>
  <si>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p. č. dokladu</t>
  </si>
  <si>
    <t>název dokladu</t>
  </si>
  <si>
    <t>označení osoby, která doklad vyhotovila</t>
  </si>
  <si>
    <t>datum vyhotovení dokladu</t>
  </si>
  <si>
    <t>obchodní firma nebo název</t>
  </si>
  <si>
    <t>sídlo</t>
  </si>
  <si>
    <t>IČ</t>
  </si>
  <si>
    <t>číslo</t>
  </si>
  <si>
    <t>Objednatel (subjekt, adresa)</t>
  </si>
  <si>
    <t>Kontaktní osoba objednatele (jméno, příjmení)</t>
  </si>
  <si>
    <t>telefon kontaktní osoby</t>
  </si>
  <si>
    <t>e-mail kontaktní osoby</t>
  </si>
  <si>
    <t>zahájení</t>
  </si>
  <si>
    <t>ukončení</t>
  </si>
  <si>
    <t>........................................................................................................................</t>
  </si>
  <si>
    <t>pol.</t>
  </si>
  <si>
    <t>pozice</t>
  </si>
  <si>
    <t>V ……………………...………… dne ……………..………….. 201…</t>
  </si>
  <si>
    <t>Tabulka číslo 3</t>
  </si>
  <si>
    <t xml:space="preserve">Přehled realizovaných zakázek </t>
  </si>
  <si>
    <t>Název významné služby</t>
  </si>
  <si>
    <t>Místo provedení významné služby</t>
  </si>
  <si>
    <t>Termín provedení významné služby</t>
  </si>
  <si>
    <t>Finanční objem význmané služby v mil. Kč bez DPH</t>
  </si>
  <si>
    <t>....................................................................................................</t>
  </si>
  <si>
    <t>Název nebo obchodní firma účastníka zadávacího řízení</t>
  </si>
  <si>
    <t>vlastnoruční podpis osoby oprávněné jednat jménem či za účastníka zadávacího řízení</t>
  </si>
  <si>
    <r>
      <rPr>
        <b/>
        <i/>
        <sz val="12"/>
        <color indexed="39"/>
        <rFont val="Verdana"/>
        <family val="2"/>
      </rPr>
      <t>Údaje účastníka zadávacího řízení k 1. Hodnotícímu kritériu</t>
    </r>
  </si>
  <si>
    <t>X</t>
  </si>
  <si>
    <t>takto označené buňky budou přeneseny do protokolu o otevírání obálek nabídek</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</si>
  <si>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</si>
  <si>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</si>
  <si>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</si>
  <si>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</si>
  <si>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 xml:space="preserve">Seznam významných služeb poskytnutých za poslední 3 roky před zahájením zadávacího řízení </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</si>
  <si>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</si>
  <si>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</si>
  <si>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</si>
  <si>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</si>
  <si>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</si>
  <si>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</si>
  <si>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</si>
  <si>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</si>
  <si>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</si>
  <si>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Právní forma </t>
  </si>
  <si>
    <t xml:space="preserve">Identifikační číslo </t>
  </si>
  <si>
    <t xml:space="preserve">Daňové 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</si>
  <si>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</si>
  <si>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</si>
  <si>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</si>
  <si>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</si>
  <si>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</si>
  <si>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</si>
  <si>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</si>
  <si>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</si>
  <si>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</si>
  <si>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</si>
  <si>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</si>
  <si>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</si>
  <si>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</si>
  <si>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</si>
  <si>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</si>
  <si>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</si>
  <si>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</si>
  <si>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</si>
  <si>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</si>
  <si>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</si>
  <si>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</si>
  <si>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</si>
  <si>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</si>
  <si>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</si>
  <si>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</si>
  <si>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</si>
  <si>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</si>
  <si>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</si>
  <si>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</si>
  <si>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</si>
  <si>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</si>
  <si>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</si>
  <si>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</si>
  <si>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pro nabídku účastníka zadávacího řízení</t>
  </si>
  <si>
    <t>..........................................................................................</t>
  </si>
  <si>
    <t xml:space="preserve">takto označené buňky vyplní účastní zadávacího řízení </t>
  </si>
  <si>
    <t>Technická zařízení</t>
  </si>
  <si>
    <t>Seznam provozního a technického zařízení, které bude mít dodavatel při plnění veřejné zakázky k dispozici</t>
  </si>
  <si>
    <t>název / typ</t>
  </si>
  <si>
    <t>rok výroby či uevdení do provozu</t>
  </si>
  <si>
    <t>vlastní / zápůjčka</t>
  </si>
  <si>
    <t>Tabulka číslo 4</t>
  </si>
  <si>
    <t>SEZNAM DOKLADŮ K PROKÁZÁNÍ KVALIFIKACE</t>
  </si>
  <si>
    <t>veřejná zakázka:</t>
  </si>
  <si>
    <t>Dodavatel:</t>
  </si>
  <si>
    <t>k prokázání způsobilosti podle ustanovení zákona</t>
  </si>
  <si>
    <t>název subjektu, pro něhož je doklad vyhotoven (název účastníka nebo poddodavatele účastníka)</t>
  </si>
  <si>
    <t>v případě prokazování kvalifikace prostřednictvím poddodavatele</t>
  </si>
  <si>
    <t>název akce, pro niž je doklad vyhotoven</t>
  </si>
  <si>
    <t>identifikační údaje poddodavatele, jehož prostřednictvím účastník zadávacího řízení prokazuje kvalifikaci</t>
  </si>
  <si>
    <t>název smlouvy s poddodavatelem</t>
  </si>
  <si>
    <t>datum uzavření smlouvy s poddodavatelem</t>
  </si>
  <si>
    <t>1.</t>
  </si>
  <si>
    <t>§ 74/1/a)-e)</t>
  </si>
  <si>
    <t>Čestné prohlášení - Základní způsobilost podle ustanovení § 74 zákona</t>
  </si>
  <si>
    <t>doplnit</t>
  </si>
  <si>
    <t>§ 74-77</t>
  </si>
  <si>
    <t>Výpis ze seznamu kvalifikovaných dodavatelů</t>
  </si>
  <si>
    <t>-----</t>
  </si>
  <si>
    <t>§ 74-78</t>
  </si>
  <si>
    <t>Výpis ze seznamu certifikovaných dodavatelů</t>
  </si>
  <si>
    <t>2.</t>
  </si>
  <si>
    <t>§ 74/1/a)</t>
  </si>
  <si>
    <r>
      <t xml:space="preserve">Výpis z evidence rejstříku trestů právnických osob - </t>
    </r>
    <r>
      <rPr>
        <i/>
        <sz val="8"/>
        <color indexed="10"/>
        <rFont val="Verdana"/>
        <family val="2"/>
      </rPr>
      <t>NÁZEV SPOLEČNOSTI DOPLNIT</t>
    </r>
  </si>
  <si>
    <t>např. Česká pošta, s.p.</t>
  </si>
  <si>
    <t>3.</t>
  </si>
  <si>
    <r>
      <t>Výpis z evidence rejstříku trestů fyzických osob -</t>
    </r>
    <r>
      <rPr>
        <i/>
        <sz val="8"/>
        <color indexed="10"/>
        <rFont val="Verdana"/>
        <family val="2"/>
      </rPr>
      <t xml:space="preserve"> JMÉNO JEDNATELE DOPLNIT</t>
    </r>
  </si>
  <si>
    <t>4.</t>
  </si>
  <si>
    <t>5.</t>
  </si>
  <si>
    <t>6.</t>
  </si>
  <si>
    <t>§ 74/1/b)</t>
  </si>
  <si>
    <t>Potvrzení finančního úřadu</t>
  </si>
  <si>
    <t xml:space="preserve">Finanční úřad </t>
  </si>
  <si>
    <t>7.</t>
  </si>
  <si>
    <t>§ 74/1/d)</t>
  </si>
  <si>
    <t>Potvrzení okresní správy sociálního zabezpečení</t>
  </si>
  <si>
    <r>
      <rPr>
        <i/>
        <sz val="8"/>
        <color indexed="10"/>
        <rFont val="Verdana"/>
        <family val="2"/>
      </rPr>
      <t>Okresní/ Měststká</t>
    </r>
    <r>
      <rPr>
        <i/>
        <sz val="8"/>
        <color indexed="8"/>
        <rFont val="Verdana"/>
        <family val="2"/>
      </rPr>
      <t xml:space="preserve"> správa sociálního zabezpečení</t>
    </r>
  </si>
  <si>
    <t>8.</t>
  </si>
  <si>
    <t>§ 77/1</t>
  </si>
  <si>
    <r>
      <t xml:space="preserve">Výpis z obchodního rejstříku, vedeného </t>
    </r>
    <r>
      <rPr>
        <i/>
        <sz val="8"/>
        <color indexed="10"/>
        <rFont val="Verdana"/>
        <family val="2"/>
      </rPr>
      <t>Krajským soudem v …….. oddíl …….., vložka …………..</t>
    </r>
  </si>
  <si>
    <t>9.</t>
  </si>
  <si>
    <t>§ 77/2/a)</t>
  </si>
  <si>
    <t>10.</t>
  </si>
  <si>
    <t>11.</t>
  </si>
  <si>
    <t>12.</t>
  </si>
  <si>
    <t>13.</t>
  </si>
  <si>
    <r>
      <t>§ 79/2/</t>
    </r>
    <r>
      <rPr>
        <i/>
        <sz val="8"/>
        <color indexed="10"/>
        <rFont val="Verdana"/>
        <family val="2"/>
      </rPr>
      <t>a) b)</t>
    </r>
  </si>
  <si>
    <t>Tabulka: Přehled realizovaných zakázek</t>
  </si>
  <si>
    <t>14.</t>
  </si>
  <si>
    <t>15.</t>
  </si>
  <si>
    <t>16.</t>
  </si>
  <si>
    <t>17.</t>
  </si>
  <si>
    <t>18.</t>
  </si>
  <si>
    <t>19.</t>
  </si>
  <si>
    <t>20.</t>
  </si>
  <si>
    <t>21.</t>
  </si>
  <si>
    <t>22.</t>
  </si>
  <si>
    <t>23.</t>
  </si>
  <si>
    <t>24.</t>
  </si>
  <si>
    <t>25.</t>
  </si>
  <si>
    <t>§ 79/2/e)</t>
  </si>
  <si>
    <t>§ 79/2/h)</t>
  </si>
  <si>
    <r>
      <t xml:space="preserve">Doklad o opatření v oblasti řízení z hlediska ochrany životního prostředí </t>
    </r>
    <r>
      <rPr>
        <i/>
        <sz val="8"/>
        <color indexed="10"/>
        <rFont val="Verdana"/>
        <family val="2"/>
      </rPr>
      <t>DOPLNIT</t>
    </r>
  </si>
  <si>
    <t>§ 79/2/j)</t>
  </si>
  <si>
    <t>Vyplněná tabulka „Technická zařízení“ v podobě čestného prohlášení</t>
  </si>
  <si>
    <t>Ze dne</t>
  </si>
  <si>
    <t>Finanční objem realizované zakázky</t>
  </si>
  <si>
    <t>6 ks</t>
  </si>
  <si>
    <t>1100/l</t>
  </si>
  <si>
    <t>Vývoz 3x týdně</t>
  </si>
  <si>
    <t>O/N</t>
  </si>
  <si>
    <t>Shrabky z česlí -ČOV</t>
  </si>
  <si>
    <t>1 ks</t>
  </si>
  <si>
    <t>Plast nádoba 50l</t>
  </si>
  <si>
    <t>Vývoz 2x ročně</t>
  </si>
  <si>
    <t>N</t>
  </si>
  <si>
    <t>Odpady obsahující rtuť</t>
  </si>
  <si>
    <t>Vývoz 1xtýdně</t>
  </si>
  <si>
    <t>Skeněné obaly od léčiv</t>
  </si>
  <si>
    <t>vývoz 2x ročně</t>
  </si>
  <si>
    <t>Chemické látky</t>
  </si>
  <si>
    <t>kontejner 5/l</t>
  </si>
  <si>
    <t>Odpadní amalgám</t>
  </si>
  <si>
    <t>vývoz 2x měsíčně</t>
  </si>
  <si>
    <t>Nepoužitelná cytostatika</t>
  </si>
  <si>
    <t>1100/l uzamykatelný</t>
  </si>
  <si>
    <t>vývoz 4x ročně</t>
  </si>
  <si>
    <t>Nepoužitelná léčiva</t>
  </si>
  <si>
    <t>46 ks</t>
  </si>
  <si>
    <t>1100/ l spolu s 180103</t>
  </si>
  <si>
    <t>vývoz 13x měsíčně</t>
  </si>
  <si>
    <t>Infekční odpad</t>
  </si>
  <si>
    <t>ks</t>
  </si>
  <si>
    <t>objem</t>
  </si>
  <si>
    <t>požadavek na svoz</t>
  </si>
  <si>
    <t>Kateg.</t>
  </si>
  <si>
    <t>název</t>
  </si>
  <si>
    <t>kód</t>
  </si>
  <si>
    <t>Kontejnery na odpady</t>
  </si>
  <si>
    <t>3x týdně</t>
  </si>
  <si>
    <t>4x ročně</t>
  </si>
  <si>
    <t>2x ročně</t>
  </si>
  <si>
    <t>2x měsíčně</t>
  </si>
  <si>
    <t>0.1</t>
  </si>
  <si>
    <t>1-2x ročně</t>
  </si>
  <si>
    <t>cena za 4 roky</t>
  </si>
  <si>
    <t>cena za 1 rok</t>
  </si>
  <si>
    <t>cena za jednotku</t>
  </si>
  <si>
    <t>produkce Veselí n. Moravou</t>
  </si>
  <si>
    <t>produkce Kyjov</t>
  </si>
  <si>
    <t>Nabídková cena v Kč bez DPH za vlastní odstranění odpadu</t>
  </si>
  <si>
    <t>Četnost svozu</t>
  </si>
  <si>
    <t>odpady v tunách / 1 rok</t>
  </si>
  <si>
    <t>Kód odpadu</t>
  </si>
  <si>
    <t>Pol. č.</t>
  </si>
  <si>
    <t>Nebezpečné odpady</t>
  </si>
  <si>
    <t>Zdravotnické odpady registrované pod čísly 180101/O/N, 180102/O/N, 180103 /N – deklarovat likvidaci spálením</t>
  </si>
  <si>
    <r>
      <t>Neinfekční</t>
    </r>
    <r>
      <rPr>
        <b/>
        <i/>
        <sz val="8"/>
        <color indexed="8"/>
        <rFont val="Verdana"/>
        <family val="2"/>
        <charset val="238"/>
      </rPr>
      <t xml:space="preserve"> </t>
    </r>
    <r>
      <rPr>
        <i/>
        <sz val="8"/>
        <color indexed="8"/>
        <rFont val="Verdana"/>
        <family val="2"/>
        <charset val="238"/>
      </rPr>
      <t>odpad vzniklý při úklidu prostor pro nové využití, ve směsné podobě (skříně, lina, suť, smetky apod.)</t>
    </r>
  </si>
  <si>
    <t>Směsný komunální odpad velkoobjemový</t>
  </si>
  <si>
    <t>200301 /O</t>
  </si>
  <si>
    <t>Skříně, koberce, lina, atd…..</t>
  </si>
  <si>
    <t>Objemný odpad</t>
  </si>
  <si>
    <t>200307 /O</t>
  </si>
  <si>
    <t>Tráva, listí</t>
  </si>
  <si>
    <t>Biologicky rozložitelný odpad</t>
  </si>
  <si>
    <t>200201 /O</t>
  </si>
  <si>
    <t>Jiná nepoužitelná léčiva neuvedená pod číslem    200132</t>
  </si>
  <si>
    <t>200132 /N</t>
  </si>
  <si>
    <t>Odpadní voda obsahující škrob ze škrabky brambor a zeleniny</t>
  </si>
  <si>
    <t>Kaly z praní, čištění, loupání, odstřeďování a separace (kuchyně škroby)</t>
  </si>
  <si>
    <t>020301 /O</t>
  </si>
  <si>
    <t>Směs jedlých tuků zachycená v odlučovači tuků varny Nemocnice Kyjov. Protéká zde voda z myček nádobí, z podlahových vpustí u kotlů a podlah varny. Mimo jiné i z drtičky potravin.</t>
  </si>
  <si>
    <t>Směs tuků a olejů z odlučovače tuků obsahující pouze jedlé oleje a jedlé tuky</t>
  </si>
  <si>
    <t>190809 /O</t>
  </si>
  <si>
    <t>Shrabky z česlí (ČOV)</t>
  </si>
  <si>
    <t>190801 /O/N</t>
  </si>
  <si>
    <t>Teploměry, tonometry, zářivky</t>
  </si>
  <si>
    <t>Zařízení obsahující rtuť, zářivky</t>
  </si>
  <si>
    <t>200121 /N</t>
  </si>
  <si>
    <t>Sklo od přesnídávek, minerálek apod.</t>
  </si>
  <si>
    <t>Sklo komunální</t>
  </si>
  <si>
    <t>200102 /O</t>
  </si>
  <si>
    <t>Proexpirované léky a léky jinak znehodnocené</t>
  </si>
  <si>
    <t>Jiná nepoužitelná léčiva neuvedená pod číslem    180108</t>
  </si>
  <si>
    <t>180109 /N</t>
  </si>
  <si>
    <t>Proexpirované nebo neodebraná cytostatika (léčiva)</t>
  </si>
  <si>
    <t>180108 /N</t>
  </si>
  <si>
    <t>Nepoužitelné nebo proexpirované chemikálie z laboratoří a provozu nemocnice.</t>
  </si>
  <si>
    <t>Chemické látky, které jsou nebo obsahují nebezpečné látky</t>
  </si>
  <si>
    <t>180106 /N</t>
  </si>
  <si>
    <t>Vytříděný odpad, který není prokazatelně kontaminovaný infekčním činitelem ani kontaminován biologicky, cytostatiky a jinými nebezpečnými látkami, nebo dekontaminovaný odpad, který nemá žádnou nebezpečnou vlastnost.</t>
  </si>
  <si>
    <t>Odpady, na jejichž sběr a odstraňování nejsou kladeny zvláštní požadavky s ohledem na prevenci infekce</t>
  </si>
  <si>
    <t>180104 /O</t>
  </si>
  <si>
    <t>Vata, tampony, obvazový materiál, vložky, náplasti, injekční stříkačky bez jehel, šaty zemřelých, textilie, odpady z laboratoří. Biologicky kontaminované odpady lidskou krví, sekrety, výkaly, transfuzní a infuzní soupravy bez jehel a skleněných nádob. Veškerý odpad z infekčního oddělení (včetně zbytků jídel)</t>
  </si>
  <si>
    <t>Odpady, na jejichž sběr a odstraňování jsou kladeny zvláštní požadavky s ohledem na prevenci infekce</t>
  </si>
  <si>
    <t>180103 /N</t>
  </si>
  <si>
    <t>Anatomické ořezy uložené v minimálním množství formaldehydu. Anatomické ořezy vyprodukované na chirurgických ambulancích po drobných zákrocích, tkáně určené k vyšetření, drobné tkáně po ošetření (např. kýlní vaky, kousky kůže, oční víčka, apod.) potrat do 12 týdne těhotenství, odpady z úklidu prostor, kde vzniká anatomický odpad. Krevní vaky a konzervy. Vlasy, nehty, zuby.</t>
  </si>
  <si>
    <t>Části těla a orgány včetně krevních vaků a krevních konzerv (kromě čísla 180103)</t>
  </si>
  <si>
    <t>180102/O /N</t>
  </si>
  <si>
    <t>Jehly od stříkaček, skleněné ampulky od léčebných látek, aplikační stříkačky s jehlou, případně rozbité skleněné obaly všeho druhu. Žiletky, kanyly, bodce, lancety, čepele skalpelů.</t>
  </si>
  <si>
    <t>Ostré předměty (kromě čísla 180103)</t>
  </si>
  <si>
    <t>180101/O/N</t>
  </si>
  <si>
    <t>Olejové filtry</t>
  </si>
  <si>
    <t>160107 / N</t>
  </si>
  <si>
    <t>Absorpční činidla,filtrační materiály (včetně olejových filtrů jinak blíže neurčených), čistící tkaniny a ochranné oděvy znečištěné nebezpečnými látkami</t>
  </si>
  <si>
    <t>150202 /N</t>
  </si>
  <si>
    <t>Skleněné obaly od infuzí, kontaminované přidáním léčebné látky.</t>
  </si>
  <si>
    <t>Obaly obsahující zbytky nebezpečných látek nebo obaly těmito látkami znečištěné</t>
  </si>
  <si>
    <t>150110 /N</t>
  </si>
  <si>
    <t>Obaly od minerálních vod, úklidových prostředků (biologicky rozložitelných - vypláchnutých), nádoby od léčivých látek.</t>
  </si>
  <si>
    <t>Plastové obaly</t>
  </si>
  <si>
    <t>150102 /O</t>
  </si>
  <si>
    <t>Lepenkové obaly od zdravotnického materiálu, potravin, a ze skladového hospodářství</t>
  </si>
  <si>
    <t>Papírové a lepenkové obaly</t>
  </si>
  <si>
    <t>150101 /O</t>
  </si>
  <si>
    <t>Jiné motorové, převodové a mazací oleje</t>
  </si>
  <si>
    <t>130208 /N</t>
  </si>
  <si>
    <t>2 ks</t>
  </si>
  <si>
    <t>110/l</t>
  </si>
  <si>
    <t>O</t>
  </si>
  <si>
    <t>6 - 8 t</t>
  </si>
  <si>
    <t>1x velkoobjemový    (6-8t) (domluva telefonicky 24x/rok)</t>
  </si>
  <si>
    <t>Velkoobjemový odpad</t>
  </si>
  <si>
    <t>Počet kontejnerů na odpady</t>
  </si>
  <si>
    <t>Celková cena za 4 roky plnění bez DPH (pol. 1 - 9)</t>
  </si>
  <si>
    <t>Celková cena za 1 rok plnění bez DPH (pol 1 - 9)</t>
  </si>
  <si>
    <t>2/ 110l</t>
  </si>
  <si>
    <t>6x ročně</t>
  </si>
  <si>
    <t>svoz cisternou</t>
  </si>
  <si>
    <t>020301</t>
  </si>
  <si>
    <t>Svoz bez kontejnerů (uloženo ve skladu)</t>
  </si>
  <si>
    <t>velkoobjemový (6-8t) (využíván i pro odvoz - pol. č.1, 2, 3, 4, 5)</t>
  </si>
  <si>
    <t>cena za tunu</t>
  </si>
  <si>
    <t>četnost vývozu</t>
  </si>
  <si>
    <t>počet kontejnerů</t>
  </si>
  <si>
    <t>produkce  Kyjov</t>
  </si>
  <si>
    <t>Poznámka</t>
  </si>
  <si>
    <t>Odpady v tunách / rok (nebo ks -pol. 9)</t>
  </si>
  <si>
    <t>Ostatní odpady</t>
  </si>
  <si>
    <t xml:space="preserve">Tabulka číslo 2a </t>
  </si>
  <si>
    <t xml:space="preserve">„Specifikace ceny – nebezpečné odpady“ </t>
  </si>
  <si>
    <t>Celková cena za 4 roky plnění bez DPH (pol. 1 - 13)</t>
  </si>
  <si>
    <t>Celková cena za 1 rok plnění bez DPH (pol 1 - 13)</t>
  </si>
  <si>
    <t>Celková cena za 4 roky plnění při odstranění nebezpečného odpadu bez DPH (pol. 1 - 13 tab 2a - Specifikace ceny – nebezpečné odpady)</t>
  </si>
  <si>
    <t>Celková cena za 4 roky plnění bez DPH (pol. 1 - 9 tab 2b - Specifikace ceny – ostatní odpady)</t>
  </si>
  <si>
    <t>Ve výše uvedených jednotkových cenách jsou započteny i náklady na dopravu, svoz a likvidaci/odstranění odpadu vč. přistavení kontejnerů či nádob na dobu jeho naplnění.</t>
  </si>
  <si>
    <r>
      <t xml:space="preserve">přehled poddodavatelů, kteří se budou podílet na plnění veřejné zakázky </t>
    </r>
    <r>
      <rPr>
        <i/>
        <sz val="10"/>
        <color indexed="10"/>
        <rFont val="Verdana"/>
        <family val="2"/>
      </rPr>
      <t>z více jak 20 %</t>
    </r>
    <r>
      <rPr>
        <i/>
        <sz val="10"/>
        <color indexed="8"/>
        <rFont val="Verdana"/>
        <family val="2"/>
      </rPr>
      <t xml:space="preserve"> objemu zadávané veřejné zakázky </t>
    </r>
  </si>
  <si>
    <t>tabulka číslo 5</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</si>
  <si>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</si>
  <si>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2b</t>
  </si>
  <si>
    <t>„Specifikace ceny – ostatní odpady"</t>
  </si>
  <si>
    <t>Tabulka číslo 2c</t>
  </si>
  <si>
    <t>"Specifikace odpadů"</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</si>
  <si>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</si>
  <si>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Výpis z veřejné části Živnostenského rejstříku Živnostenský list zahrnující </t>
    </r>
    <r>
      <rPr>
        <i/>
        <sz val="8"/>
        <color indexed="10"/>
        <rFont val="Verdana"/>
        <family val="2"/>
      </rPr>
      <t>Výrobu, obchod a služby neuvedené v přílohách 1 až 3 živnostenského zákona, zahrnující Nakládání s odpady (vyjma nebezpečných).</t>
    </r>
  </si>
  <si>
    <t>Výpis z veřejné části Živnostenského rejstříku Živnostenský list zahrnující silniční motorová doprava - nákladní provozovaná vozidly nebo jízdními soupravami o největší povolené hmotnosti přesahující 3,5 tuny, jsou-li určeny k přepravě zvířat nebo věcí, - nákladní provozovaná vozidly nebo jízdními soupravami o největší povolené hmotnosti nepřesahující 3,5 tuny, jsou-li určeny k přepravě zvířat nebo věcí.</t>
  </si>
  <si>
    <t>Výpis z veřejné části Živnostenského rejstříku Živnostenský list zahrnující podnikání v oblasti nakládání s nebezpečnými odpady.</t>
  </si>
  <si>
    <r>
      <t>Doklady o splnění norem pro zajištění jakosti podle systému zajišťování jakosti založeného na příslušné řadě evropských norem, které jsou osvědčeny akreditovanými subjekty ISO 900</t>
    </r>
    <r>
      <rPr>
        <i/>
        <sz val="8"/>
        <color indexed="10"/>
        <rFont val="Verdana"/>
        <family val="2"/>
      </rPr>
      <t>X:XXXXXX</t>
    </r>
  </si>
  <si>
    <t>Ve výše uvedených jednotkových cenách jsou započteny i náklady na dopravu, svoz a likvidaci/odstranění odpadu vč. přistavení kontejneru či nádob na dobu jeho naplnění.</t>
  </si>
  <si>
    <t>EURO</t>
  </si>
  <si>
    <t xml:space="preserve">ADR - ANO/NE  
</t>
  </si>
  <si>
    <t>vozidlo kategorie min. N3 - nosič kontejnerů s velkým hákem splňující EURO 6 a ADR</t>
  </si>
  <si>
    <t>vozidlo kategorie min. N2 nosič kontejnerů s malým hákem splňující EURO 6 a ADR</t>
  </si>
  <si>
    <t>vozidlo skříňové kategorie N3 splňující EURO 6 a ADR</t>
  </si>
  <si>
    <t>vozidlo cisternové kategorie min. N3 splňující EURO 6 a ADR</t>
  </si>
  <si>
    <t>Odstranění nemocničního odpadu</t>
  </si>
  <si>
    <t>5.1.3.1. PZK</t>
  </si>
  <si>
    <t>	minimální úroveň pro splnění tohoto kritéria technické kvalifikace stanovuje zadavatel jako službu v oblasti likvidace/odstranění nebezpečného odpadu, jejíž finanční objem byl alespoň 2 mil. Kč bez DPH / rok pro jednoho objednatele
a současně 
	minimální úroveň pro splnění tohoto kritéria technické kvalifikace stanovuje zadavatel počtem alespoň 2 výše uvedených služeb, řádně poskytovaných příjemci služby za posledních 3 roky před zahájením tohoto zadávacího řízení.</t>
  </si>
  <si>
    <t>Vymezení:</t>
  </si>
  <si>
    <t>První 2 (slovy: dvě) referenční zakázky výše uvedeného vymezení jsou požadavkem zadavatele k prokázání kvalifikace a do hodnocení se nezahrnují. Referenční zakázky nad počet 2 (slovy: dvě) dále uvedené jsou předmětem hodnocení.</t>
  </si>
  <si>
    <t>takto označené buňky vyplní účastník, přičemž takto označený blok je požadovaným minimem k prokázání splnění technického kritéria kvalifikace</t>
  </si>
  <si>
    <t>takto označené buňky vyplní účastník, přičemž takto označený blok je údaj požadovaný k naplnění 2. kritéria hodnocení</t>
  </si>
  <si>
    <t>Osvědčení či jiný dokument</t>
  </si>
  <si>
    <t>5.1.3.2. PZK</t>
  </si>
  <si>
    <t>	minimální úroveň pro splnění tohoto kritéria technické kvalifikace stanovuje zadavatel jako službu, která zahrnovala jednu z dále uvedených činností v oblasti sběru a přepravy, třídění, odstraňování a využívání ostatního odpadu, jejíž finanční objem byl alespoň 0,5 mil. Kč bez DPH / rok pro jednoho objedantele
a současně 
	minimální úroveň pro splnění tohoto kritéria technické kvalifikace stanovuje zadavatel počtem alespoň 1 výše uvedenou službu, řádně poskytnuté příjemci služby za posledních 3 roky před zahájením tohoto zadávacího řízení.</t>
  </si>
  <si>
    <t>13x měsíčně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</si>
</sst>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00"/>
  </numFmts>
  <fonts count="72">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i/>
      <sz val="10"/>
      <color indexed="8"/>
      <name val="Verdana"/>
      <family val="2"/>
    </font>
    <font>
      <b/>
      <i/>
      <sz val="11"/>
      <color indexed="8"/>
      <name val="Verdana"/>
      <family val="2"/>
    </font>
    <font>
      <b/>
      <i/>
      <sz val="10"/>
      <color indexed="8"/>
      <name val="Verdana"/>
      <family val="2"/>
    </font>
    <font>
      <sz val="10"/>
      <name val="Arial CE"/>
    </font>
    <font>
      <i/>
      <sz val="10"/>
      <color indexed="10"/>
      <name val="Verdana"/>
      <family val="2"/>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i/>
      <sz val="8"/>
      <color indexed="8"/>
      <name val="Verdana"/>
      <family val="2"/>
    </font>
    <font>
      <i/>
      <sz val="8"/>
      <color indexed="1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8"/>
      <color theme="1"/>
      <name val="Verdana"/>
      <family val="2"/>
    </font>
    <font>
      <b/>
      <i/>
      <sz val="14"/>
      <color theme="1"/>
      <name val="Verdana"/>
      <family val="2"/>
    </font>
    <font>
      <b/>
      <i/>
      <sz val="11"/>
      <color rgb="FFFF0000"/>
      <name val="Verdana"/>
      <family val="2"/>
    </font>
    <font>
      <i/>
      <sz val="8"/>
      <color rgb="FFFF0000"/>
      <name val="Verdana"/>
      <family val="2"/>
    </font>
    <font>
      <i/>
      <sz val="6"/>
      <color theme="1"/>
      <name val="Verdana"/>
      <family val="2"/>
    </font>
    <font>
      <sz val="10"/>
      <name val="Arial"/>
      <family val="2"/>
    </font>
    <font>
      <sz val="11"/>
      <color indexed="8"/>
      <name val="Calibri"/>
      <family val="2"/>
      <charset val="238"/>
    </font>
    <font>
      <i/>
      <sz val="8"/>
      <color indexed="8"/>
      <name val="Verdana"/>
      <family val="2"/>
      <charset val="238"/>
    </font>
    <font>
      <b/>
      <i/>
      <sz val="9"/>
      <color indexed="8"/>
      <name val="Verdana"/>
      <family val="2"/>
      <charset val="238"/>
    </font>
    <font>
      <b/>
      <i/>
      <sz val="8"/>
      <color indexed="8"/>
      <name val="Verdana"/>
      <family val="2"/>
      <charset val="238"/>
    </font>
    <font>
      <b/>
      <i/>
      <sz val="11"/>
      <color indexed="8"/>
      <name val="Verdana"/>
      <family val="2"/>
      <charset val="238"/>
    </font>
    <font>
      <b/>
      <i/>
      <sz val="8"/>
      <color indexed="10"/>
      <name val="Verdana"/>
      <family val="2"/>
      <charset val="238"/>
    </font>
    <font>
      <b/>
      <i/>
      <sz val="9"/>
      <color indexed="10"/>
      <name val="Verdana"/>
      <family val="2"/>
      <charset val="238"/>
    </font>
    <font>
      <b/>
      <i/>
      <sz val="10"/>
      <color indexed="8"/>
      <name val="Verdana"/>
      <family val="2"/>
      <charset val="238"/>
    </font>
    <font>
      <sz val="11"/>
      <color indexed="53"/>
      <name val="Calibri"/>
      <family val="2"/>
      <charset val="238"/>
    </font>
    <font>
      <b/>
      <i/>
      <sz val="12"/>
      <color indexed="8"/>
      <name val="Verdana"/>
      <family val="2"/>
      <charset val="1"/>
    </font>
    <font>
      <i/>
      <sz val="9"/>
      <color indexed="8"/>
      <name val="Verdana"/>
      <family val="2"/>
      <charset val="238"/>
    </font>
    <font>
      <b/>
      <i/>
      <sz val="10"/>
      <color indexed="10"/>
      <name val="Verdana"/>
      <family val="2"/>
      <charset val="238"/>
    </font>
    <font>
      <b/>
      <i/>
      <sz val="18"/>
      <color theme="1"/>
      <name val="Verdana"/>
      <family val="2"/>
    </font>
    <font>
      <b/>
      <i/>
      <sz val="16"/>
      <color indexed="8"/>
      <name val="Verdana"/>
      <family val="2"/>
    </font>
    <font>
      <b/>
      <i/>
      <sz val="11"/>
      <color rgb="FF0070C0"/>
      <name val="Verdana"/>
      <family val="2"/>
    </font>
    <font>
      <b/>
      <i/>
      <sz val="8"/>
      <color indexed="8"/>
      <name val="Verdana"/>
      <family val="2"/>
    </font>
    <font>
      <b/>
      <i/>
      <sz val="14"/>
      <color indexed="8"/>
      <name val="Verdana"/>
      <family val="2"/>
    </font>
    <font>
      <i/>
      <sz val="9"/>
      <color indexed="8"/>
      <name val="Verdana"/>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13"/>
        <bgColor indexed="34"/>
      </patternFill>
    </fill>
    <fill>
      <patternFill patternType="solid">
        <fgColor indexed="9"/>
        <bgColor indexed="26"/>
      </patternFill>
    </fill>
    <fill>
      <patternFill patternType="solid">
        <fgColor rgb="FF92D050"/>
        <bgColor indexed="64"/>
      </patternFill>
    </fill>
  </fills>
  <borders count="213">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bottom style="hair">
        <color indexed="64"/>
      </bottom>
      <diagonal/>
    </border>
    <border>
      <left style="thick">
        <color indexed="64"/>
      </left>
      <right style="thick">
        <color indexed="64"/>
      </right>
      <top style="thick">
        <color indexed="64"/>
      </top>
      <bottom style="thick">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right style="hair">
        <color indexed="64"/>
      </right>
      <top/>
      <bottom style="medium">
        <color indexed="64"/>
      </bottom>
      <diagonal/>
    </border>
    <border>
      <left/>
      <right style="hair">
        <color indexed="64"/>
      </right>
      <top/>
      <bottom style="hair">
        <color indexed="64"/>
      </bottom>
      <diagonal/>
    </border>
    <border>
      <left style="medium">
        <color indexed="64"/>
      </left>
      <right style="hair">
        <color indexed="64"/>
      </right>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hair">
        <color indexed="64"/>
      </left>
      <right style="hair">
        <color indexed="64"/>
      </right>
      <top/>
      <bottom style="medium">
        <color indexed="64"/>
      </bottom>
      <diagonal/>
    </border>
    <border>
      <left style="medium">
        <color indexed="64"/>
      </left>
      <right style="hair">
        <color indexed="64"/>
      </right>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bottom/>
      <diagonal/>
    </border>
    <border>
      <left style="hair">
        <color indexed="64"/>
      </left>
      <right/>
      <top/>
      <bottom style="medium">
        <color indexed="64"/>
      </bottom>
      <diagonal/>
    </border>
    <border>
      <left style="hair">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indexed="8"/>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thin">
        <color indexed="8"/>
      </right>
      <top/>
      <bottom style="medium">
        <color indexed="8"/>
      </bottom>
      <diagonal/>
    </border>
    <border>
      <left style="thin">
        <color indexed="8"/>
      </left>
      <right style="medium">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medium">
        <color indexed="8"/>
      </right>
      <top/>
      <bottom style="hair">
        <color indexed="8"/>
      </bottom>
      <diagonal/>
    </border>
    <border>
      <left style="thin">
        <color indexed="8"/>
      </left>
      <right style="thin">
        <color indexed="8"/>
      </right>
      <top/>
      <bottom style="hair">
        <color indexed="8"/>
      </bottom>
      <diagonal/>
    </border>
    <border>
      <left style="medium">
        <color indexed="8"/>
      </left>
      <right style="thin">
        <color indexed="8"/>
      </right>
      <top style="hair">
        <color indexed="8"/>
      </top>
      <bottom/>
      <diagonal/>
    </border>
    <border>
      <left style="thin">
        <color indexed="8"/>
      </left>
      <right style="medium">
        <color indexed="8"/>
      </right>
      <top/>
      <bottom/>
      <diagonal/>
    </border>
    <border>
      <left style="thin">
        <color indexed="8"/>
      </left>
      <right style="thin">
        <color indexed="8"/>
      </right>
      <top/>
      <bottom/>
      <diagonal/>
    </border>
    <border>
      <left style="thin">
        <color indexed="8"/>
      </left>
      <right style="medium">
        <color indexed="8"/>
      </right>
      <top style="medium">
        <color indexed="8"/>
      </top>
      <bottom/>
      <diagonal/>
    </border>
    <border>
      <left style="thin">
        <color indexed="8"/>
      </left>
      <right style="thin">
        <color indexed="8"/>
      </right>
      <top style="medium">
        <color indexed="8"/>
      </top>
      <bottom/>
      <diagonal/>
    </border>
    <border>
      <left style="medium">
        <color indexed="8"/>
      </left>
      <right style="thin">
        <color indexed="8"/>
      </right>
      <top style="medium">
        <color indexed="8"/>
      </top>
      <bottom style="hair">
        <color indexed="8"/>
      </bottom>
      <diagonal/>
    </border>
    <border>
      <left style="medium">
        <color indexed="8"/>
      </left>
      <right style="thin">
        <color indexed="8"/>
      </right>
      <top style="medium">
        <color indexed="8"/>
      </top>
      <bottom/>
      <diagonal/>
    </border>
    <border>
      <left/>
      <right style="medium">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medium">
        <color indexed="8"/>
      </left>
      <right/>
      <top style="thin">
        <color indexed="8"/>
      </top>
      <bottom style="medium">
        <color indexed="8"/>
      </bottom>
      <diagonal/>
    </border>
    <border>
      <left/>
      <right style="medium">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medium">
        <color indexed="8"/>
      </left>
      <right/>
      <top style="medium">
        <color indexed="8"/>
      </top>
      <bottom style="thin">
        <color indexed="8"/>
      </bottom>
      <diagonal/>
    </border>
    <border>
      <left style="thin">
        <color indexed="8"/>
      </left>
      <right style="medium">
        <color indexed="8"/>
      </right>
      <top style="hair">
        <color indexed="8"/>
      </top>
      <bottom style="medium">
        <color indexed="8"/>
      </bottom>
      <diagonal/>
    </border>
    <border>
      <left style="double">
        <color indexed="10"/>
      </left>
      <right style="double">
        <color indexed="10"/>
      </right>
      <top style="hair">
        <color indexed="8"/>
      </top>
      <bottom style="medium">
        <color indexed="8"/>
      </bottom>
      <diagonal/>
    </border>
    <border>
      <left style="thin">
        <color indexed="8"/>
      </left>
      <right style="double">
        <color indexed="10"/>
      </right>
      <top style="hair">
        <color indexed="8"/>
      </top>
      <bottom style="medium">
        <color indexed="8"/>
      </bottom>
      <diagonal/>
    </border>
    <border>
      <left style="thin">
        <color indexed="8"/>
      </left>
      <right style="thin">
        <color indexed="8"/>
      </right>
      <top style="hair">
        <color indexed="8"/>
      </top>
      <bottom style="medium">
        <color indexed="8"/>
      </bottom>
      <diagonal/>
    </border>
    <border>
      <left style="medium">
        <color indexed="8"/>
      </left>
      <right style="thin">
        <color indexed="8"/>
      </right>
      <top style="hair">
        <color indexed="8"/>
      </top>
      <bottom style="medium">
        <color indexed="8"/>
      </bottom>
      <diagonal/>
    </border>
    <border>
      <left style="medium">
        <color indexed="8"/>
      </left>
      <right style="medium">
        <color indexed="8"/>
      </right>
      <top style="hair">
        <color indexed="8"/>
      </top>
      <bottom style="hair">
        <color indexed="8"/>
      </bottom>
      <diagonal/>
    </border>
    <border>
      <left style="double">
        <color indexed="10"/>
      </left>
      <right style="thin">
        <color indexed="8"/>
      </right>
      <top style="hair">
        <color indexed="64"/>
      </top>
      <bottom style="hair">
        <color indexed="64"/>
      </bottom>
      <diagonal/>
    </border>
    <border>
      <left style="double">
        <color indexed="10"/>
      </left>
      <right style="double">
        <color indexed="10"/>
      </right>
      <top style="hair">
        <color indexed="8"/>
      </top>
      <bottom style="hair">
        <color indexed="8"/>
      </bottom>
      <diagonal/>
    </border>
    <border>
      <left style="thin">
        <color indexed="8"/>
      </left>
      <right style="double">
        <color indexed="10"/>
      </right>
      <top style="hair">
        <color indexed="8"/>
      </top>
      <bottom style="hair">
        <color indexed="8"/>
      </bottom>
      <diagonal/>
    </border>
    <border>
      <left style="double">
        <color indexed="10"/>
      </left>
      <right style="double">
        <color indexed="10"/>
      </right>
      <top/>
      <bottom/>
      <diagonal/>
    </border>
    <border>
      <left style="thin">
        <color indexed="8"/>
      </left>
      <right style="double">
        <color indexed="10"/>
      </right>
      <top style="double">
        <color indexed="8"/>
      </top>
      <bottom style="hair">
        <color indexed="8"/>
      </bottom>
      <diagonal/>
    </border>
    <border>
      <left style="thin">
        <color indexed="8"/>
      </left>
      <right style="thin">
        <color indexed="8"/>
      </right>
      <top style="double">
        <color indexed="8"/>
      </top>
      <bottom style="hair">
        <color indexed="8"/>
      </bottom>
      <diagonal/>
    </border>
    <border>
      <left style="medium">
        <color indexed="8"/>
      </left>
      <right style="thin">
        <color indexed="8"/>
      </right>
      <top style="double">
        <color indexed="8"/>
      </top>
      <bottom style="hair">
        <color indexed="8"/>
      </bottom>
      <diagonal/>
    </border>
    <border>
      <left style="medium">
        <color indexed="8"/>
      </left>
      <right style="medium">
        <color indexed="8"/>
      </right>
      <top/>
      <bottom/>
      <diagonal/>
    </border>
    <border>
      <left style="thin">
        <color indexed="8"/>
      </left>
      <right style="medium">
        <color indexed="8"/>
      </right>
      <top style="thin">
        <color indexed="8"/>
      </top>
      <bottom style="double">
        <color indexed="8"/>
      </bottom>
      <diagonal/>
    </border>
    <border>
      <left/>
      <right/>
      <top style="thin">
        <color indexed="8"/>
      </top>
      <bottom style="double">
        <color indexed="8"/>
      </bottom>
      <diagonal/>
    </border>
    <border>
      <left style="double">
        <color indexed="10"/>
      </left>
      <right style="double">
        <color indexed="10"/>
      </right>
      <top style="double">
        <color indexed="10"/>
      </top>
      <bottom style="double">
        <color indexed="8"/>
      </bottom>
      <diagonal/>
    </border>
    <border>
      <left style="thin">
        <color indexed="8"/>
      </left>
      <right/>
      <top/>
      <bottom style="double">
        <color indexed="8"/>
      </bottom>
      <diagonal/>
    </border>
    <border>
      <left style="thin">
        <color indexed="8"/>
      </left>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medium">
        <color indexed="8"/>
      </left>
      <right style="thin">
        <color indexed="8"/>
      </right>
      <top/>
      <bottom style="double">
        <color indexed="8"/>
      </bottom>
      <diagonal/>
    </border>
    <border>
      <left style="medium">
        <color indexed="8"/>
      </left>
      <right style="medium">
        <color indexed="8"/>
      </right>
      <top/>
      <bottom style="double">
        <color indexed="8"/>
      </bottom>
      <diagonal/>
    </border>
    <border>
      <left/>
      <right style="medium">
        <color indexed="8"/>
      </right>
      <top style="medium">
        <color indexed="8"/>
      </top>
      <bottom/>
      <diagonal/>
    </border>
    <border>
      <left/>
      <right/>
      <top style="medium">
        <color indexed="8"/>
      </top>
      <bottom/>
      <diagonal/>
    </border>
    <border>
      <left style="medium">
        <color indexed="8"/>
      </left>
      <right/>
      <top style="medium">
        <color indexed="8"/>
      </top>
      <bottom/>
      <diagonal/>
    </border>
    <border>
      <left style="thin">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bottom style="hair">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medium">
        <color indexed="8"/>
      </left>
      <right style="medium">
        <color indexed="8"/>
      </right>
      <top style="thin">
        <color indexed="8"/>
      </top>
      <bottom style="medium">
        <color indexed="8"/>
      </bottom>
      <diagonal/>
    </border>
    <border>
      <left style="thick">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top/>
      <bottom style="thin">
        <color indexed="8"/>
      </bottom>
      <diagonal/>
    </border>
    <border>
      <left style="thick">
        <color indexed="8"/>
      </left>
      <right style="medium">
        <color indexed="8"/>
      </right>
      <top/>
      <bottom style="thin">
        <color indexed="8"/>
      </bottom>
      <diagonal/>
    </border>
    <border>
      <left style="double">
        <color indexed="10"/>
      </left>
      <right style="double">
        <color indexed="10"/>
      </right>
      <top style="hair">
        <color indexed="8"/>
      </top>
      <bottom style="double">
        <color indexed="10"/>
      </bottom>
      <diagonal/>
    </border>
    <border>
      <left style="thin">
        <color indexed="8"/>
      </left>
      <right/>
      <top style="hair">
        <color indexed="8"/>
      </top>
      <bottom style="medium">
        <color indexed="8"/>
      </bottom>
      <diagonal/>
    </border>
    <border>
      <left style="thick">
        <color indexed="8"/>
      </left>
      <right style="medium">
        <color indexed="8"/>
      </right>
      <top style="hair">
        <color indexed="8"/>
      </top>
      <bottom style="medium">
        <color indexed="8"/>
      </bottom>
      <diagonal/>
    </border>
    <border>
      <left/>
      <right/>
      <top style="hair">
        <color indexed="8"/>
      </top>
      <bottom style="hair">
        <color indexed="8"/>
      </bottom>
      <diagonal/>
    </border>
    <border>
      <left style="thin">
        <color indexed="8"/>
      </left>
      <right/>
      <top style="hair">
        <color indexed="8"/>
      </top>
      <bottom style="hair">
        <color indexed="8"/>
      </bottom>
      <diagonal/>
    </border>
    <border>
      <left style="thick">
        <color indexed="8"/>
      </left>
      <right style="medium">
        <color indexed="8"/>
      </right>
      <top style="hair">
        <color indexed="8"/>
      </top>
      <bottom style="hair">
        <color indexed="8"/>
      </bottom>
      <diagonal/>
    </border>
    <border>
      <left style="double">
        <color indexed="10"/>
      </left>
      <right style="double">
        <color indexed="10"/>
      </right>
      <top style="hair">
        <color indexed="8"/>
      </top>
      <bottom/>
      <diagonal/>
    </border>
    <border>
      <left style="thin">
        <color indexed="8"/>
      </left>
      <right style="double">
        <color indexed="10"/>
      </right>
      <top/>
      <bottom style="hair">
        <color indexed="8"/>
      </bottom>
      <diagonal/>
    </border>
    <border>
      <left style="medium">
        <color indexed="8"/>
      </left>
      <right style="thin">
        <color indexed="8"/>
      </right>
      <top/>
      <bottom style="hair">
        <color indexed="8"/>
      </bottom>
      <diagonal/>
    </border>
    <border>
      <left style="thin">
        <color indexed="8"/>
      </left>
      <right style="double">
        <color indexed="10"/>
      </right>
      <top/>
      <bottom/>
      <diagonal/>
    </border>
    <border>
      <left style="medium">
        <color indexed="8"/>
      </left>
      <right style="thin">
        <color indexed="8"/>
      </right>
      <top/>
      <bottom/>
      <diagonal/>
    </border>
    <border>
      <left style="thin">
        <color indexed="8"/>
      </left>
      <right style="medium">
        <color indexed="8"/>
      </right>
      <top style="double">
        <color indexed="8"/>
      </top>
      <bottom/>
      <diagonal/>
    </border>
    <border>
      <left style="double">
        <color indexed="10"/>
      </left>
      <right style="double">
        <color indexed="10"/>
      </right>
      <top style="double">
        <color indexed="10"/>
      </top>
      <bottom/>
      <diagonal/>
    </border>
    <border>
      <left style="thin">
        <color indexed="8"/>
      </left>
      <right style="double">
        <color indexed="10"/>
      </right>
      <top style="double">
        <color indexed="8"/>
      </top>
      <bottom/>
      <diagonal/>
    </border>
    <border>
      <left style="medium">
        <color indexed="8"/>
      </left>
      <right style="thin">
        <color indexed="8"/>
      </right>
      <top style="double">
        <color indexed="8"/>
      </top>
      <bottom/>
      <diagonal/>
    </border>
    <border>
      <left style="thick">
        <color indexed="8"/>
      </left>
      <right style="medium">
        <color indexed="8"/>
      </right>
      <top/>
      <bottom/>
      <diagonal/>
    </border>
    <border>
      <left style="medium">
        <color indexed="8"/>
      </left>
      <right style="thin">
        <color indexed="8"/>
      </right>
      <top style="thin">
        <color indexed="8"/>
      </top>
      <bottom style="double">
        <color indexed="8"/>
      </bottom>
      <diagonal/>
    </border>
    <border>
      <left style="thick">
        <color indexed="8"/>
      </left>
      <right style="medium">
        <color indexed="8"/>
      </right>
      <top/>
      <bottom style="double">
        <color indexed="8"/>
      </bottom>
      <diagonal/>
    </border>
    <border>
      <left style="thick">
        <color indexed="8"/>
      </left>
      <right style="medium">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medium">
        <color indexed="64"/>
      </bottom>
      <diagonal/>
    </border>
    <border diagonalUp="1" diagonalDown="1">
      <left style="thin">
        <color indexed="64"/>
      </left>
      <right style="medium">
        <color indexed="64"/>
      </right>
      <top style="double">
        <color indexed="64"/>
      </top>
      <bottom/>
      <diagonal style="thin">
        <color indexed="64"/>
      </diagonal>
    </border>
    <border diagonalUp="1" diagonalDown="1">
      <left style="thin">
        <color indexed="64"/>
      </left>
      <right style="medium">
        <color indexed="64"/>
      </right>
      <top/>
      <bottom/>
      <diagonal style="thin">
        <color indexed="64"/>
      </diagonal>
    </border>
    <border diagonalUp="1" diagonalDown="1">
      <left style="thin">
        <color indexed="64"/>
      </left>
      <right style="medium">
        <color indexed="64"/>
      </right>
      <top/>
      <bottom style="thin">
        <color indexed="64"/>
      </bottom>
      <diagonal style="thin">
        <color indexed="64"/>
      </diagonal>
    </border>
    <border diagonalUp="1" diagonalDown="1">
      <left style="thin">
        <color indexed="64"/>
      </left>
      <right style="medium">
        <color indexed="64"/>
      </right>
      <top/>
      <bottom style="medium">
        <color indexed="64"/>
      </bottom>
      <diagonal style="thin">
        <color indexed="64"/>
      </diagonal>
    </border>
  </borders>
  <cellStyleXfs count="9">
    <xf numFmtId="0" fontId="0" fillId="0" borderId="0"/>
    <xf numFmtId="0" fontId="35" fillId="0" borderId="0"/>
    <xf numFmtId="0" fontId="18" fillId="0" borderId="0"/>
    <xf numFmtId="0" fontId="18" fillId="0" borderId="0"/>
    <xf numFmtId="0" fontId="36" fillId="0" borderId="0"/>
    <xf numFmtId="0" fontId="34" fillId="0" borderId="0"/>
    <xf numFmtId="0" fontId="35" fillId="0" borderId="0"/>
    <xf numFmtId="0" fontId="53" fillId="0" borderId="0"/>
    <xf numFmtId="0" fontId="54" fillId="0" borderId="0"/>
  </cellStyleXfs>
  <cellXfs count="55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4" fontId="6" fillId="0" borderId="4" xfId="0" applyNumberFormat="1" applyFont="1" applyBorder="1" applyAlignment="1" applyProtection="1">
      <alignment horizontal="right" vertical="center" wrapText="1"/>
    </xf>
    <xf numFmtId="4" fontId="6" fillId="0" borderId="5" xfId="0" applyNumberFormat="1" applyFont="1" applyBorder="1" applyAlignment="1" applyProtection="1">
      <alignment horizontal="right" vertical="center" wrapText="1"/>
    </xf>
    <xf numFmtId="4" fontId="5" fillId="0" borderId="6" xfId="0" applyNumberFormat="1" applyFont="1" applyFill="1" applyBorder="1" applyAlignment="1" applyProtection="1">
      <alignment horizontal="right" vertical="center"/>
    </xf>
    <xf numFmtId="4" fontId="5" fillId="0" borderId="6" xfId="0" applyNumberFormat="1" applyFont="1" applyBorder="1" applyAlignment="1" applyProtection="1">
      <alignment horizontal="right" vertical="center"/>
    </xf>
    <xf numFmtId="0" fontId="8" fillId="0" borderId="0" xfId="0" applyFont="1" applyAlignment="1" applyProtection="1">
      <alignment vertical="center"/>
    </xf>
    <xf numFmtId="4" fontId="6" fillId="2" borderId="25" xfId="0" applyNumberFormat="1" applyFont="1" applyFill="1" applyBorder="1" applyAlignment="1" applyProtection="1">
      <alignment horizontal="right" vertical="center"/>
      <protection locked="0"/>
    </xf>
    <xf numFmtId="4" fontId="6" fillId="2" borderId="27" xfId="0" applyNumberFormat="1" applyFont="1" applyFill="1" applyBorder="1" applyAlignment="1" applyProtection="1">
      <alignment horizontal="right" vertical="center"/>
      <protection locked="0"/>
    </xf>
    <xf numFmtId="0" fontId="7" fillId="2" borderId="19" xfId="0" applyFont="1" applyFill="1" applyBorder="1" applyAlignment="1" applyProtection="1">
      <alignment vertical="center"/>
    </xf>
    <xf numFmtId="0" fontId="3" fillId="0" borderId="0" xfId="0" applyFont="1" applyFill="1" applyAlignment="1" applyProtection="1">
      <alignment vertical="center"/>
    </xf>
    <xf numFmtId="49" fontId="6" fillId="2" borderId="29"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49" fontId="6" fillId="2" borderId="34" xfId="3" applyNumberFormat="1" applyFont="1" applyFill="1" applyBorder="1" applyAlignment="1" applyProtection="1">
      <alignment vertical="center"/>
      <protection locked="0"/>
    </xf>
    <xf numFmtId="49" fontId="6" fillId="2" borderId="35" xfId="3" applyNumberFormat="1" applyFont="1" applyFill="1" applyBorder="1" applyAlignment="1" applyProtection="1">
      <alignment vertical="center"/>
      <protection locked="0"/>
    </xf>
    <xf numFmtId="49" fontId="6" fillId="2" borderId="36" xfId="3" applyNumberFormat="1" applyFont="1" applyFill="1" applyBorder="1" applyAlignment="1" applyProtection="1">
      <alignment vertical="center"/>
      <protection locked="0"/>
    </xf>
    <xf numFmtId="49" fontId="6" fillId="2" borderId="33" xfId="3" applyNumberFormat="1" applyFont="1" applyFill="1" applyBorder="1" applyAlignment="1" applyProtection="1">
      <alignment vertical="center"/>
      <protection locked="0"/>
    </xf>
    <xf numFmtId="0" fontId="40" fillId="0" borderId="0" xfId="3" applyFont="1" applyFill="1" applyBorder="1" applyAlignment="1">
      <alignment vertical="center" wrapText="1"/>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4" fontId="42" fillId="0" borderId="6" xfId="0" applyNumberFormat="1" applyFont="1" applyFill="1" applyBorder="1" applyAlignment="1" applyProtection="1">
      <alignment horizontal="right" vertical="center"/>
    </xf>
    <xf numFmtId="0" fontId="43" fillId="0" borderId="19" xfId="0" applyFont="1" applyFill="1" applyBorder="1" applyAlignment="1" applyProtection="1">
      <alignment horizontal="center" vertical="center"/>
    </xf>
    <xf numFmtId="0" fontId="6" fillId="0" borderId="0" xfId="0" applyFont="1" applyFill="1" applyBorder="1" applyAlignment="1" applyProtection="1">
      <alignment horizontal="left" vertical="center"/>
      <protection locked="0"/>
    </xf>
    <xf numFmtId="0" fontId="24" fillId="0" borderId="0" xfId="0" applyFont="1" applyAlignment="1">
      <alignment vertical="center"/>
    </xf>
    <xf numFmtId="0" fontId="25" fillId="0" borderId="0" xfId="0" applyFont="1" applyAlignment="1">
      <alignment vertical="center"/>
    </xf>
    <xf numFmtId="0" fontId="27" fillId="3" borderId="0" xfId="0" applyFont="1" applyFill="1" applyBorder="1" applyAlignment="1">
      <alignment vertical="center" wrapText="1"/>
    </xf>
    <xf numFmtId="0" fontId="27" fillId="0" borderId="0" xfId="0" applyFont="1" applyBorder="1" applyAlignment="1">
      <alignment horizontal="center" vertical="center"/>
    </xf>
    <xf numFmtId="0" fontId="25" fillId="0" borderId="0" xfId="0" applyFont="1" applyBorder="1" applyAlignment="1">
      <alignment vertical="center"/>
    </xf>
    <xf numFmtId="0" fontId="24"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20" fillId="0" borderId="7" xfId="0" applyFont="1" applyBorder="1" applyAlignment="1">
      <alignment horizontal="center" vertical="center"/>
    </xf>
    <xf numFmtId="0" fontId="20" fillId="0" borderId="7" xfId="0" applyFont="1" applyBorder="1" applyAlignment="1">
      <alignment vertical="center"/>
    </xf>
    <xf numFmtId="0" fontId="44" fillId="0" borderId="0" xfId="0" applyFont="1" applyAlignment="1" applyProtection="1">
      <alignment vertical="center"/>
    </xf>
    <xf numFmtId="0" fontId="45" fillId="0" borderId="0" xfId="0" applyFont="1" applyAlignment="1" applyProtection="1">
      <alignment vertical="center"/>
    </xf>
    <xf numFmtId="0" fontId="7" fillId="0" borderId="0" xfId="3" applyFont="1" applyAlignment="1" applyProtection="1">
      <alignment vertical="center" wrapText="1"/>
    </xf>
    <xf numFmtId="0" fontId="7" fillId="0" borderId="0" xfId="3" applyFont="1" applyBorder="1" applyAlignment="1" applyProtection="1">
      <alignment vertical="center" wrapText="1"/>
    </xf>
    <xf numFmtId="0" fontId="38" fillId="0" borderId="0" xfId="3" applyFont="1" applyBorder="1" applyAlignment="1">
      <alignment horizontal="center" vertical="center" wrapText="1"/>
    </xf>
    <xf numFmtId="0" fontId="40" fillId="0" borderId="37" xfId="3" applyFont="1" applyFill="1" applyBorder="1" applyAlignment="1" applyProtection="1">
      <alignment vertical="center" wrapText="1"/>
    </xf>
    <xf numFmtId="0" fontId="3" fillId="0" borderId="0" xfId="3" applyFont="1" applyFill="1" applyBorder="1" applyAlignment="1" applyProtection="1"/>
    <xf numFmtId="0" fontId="6" fillId="0" borderId="0" xfId="3" applyFont="1" applyBorder="1" applyAlignment="1" applyProtection="1">
      <alignment vertical="center" wrapText="1"/>
    </xf>
    <xf numFmtId="0" fontId="37" fillId="0" borderId="0" xfId="6" applyFont="1" applyAlignment="1">
      <alignment vertical="center"/>
    </xf>
    <xf numFmtId="164" fontId="37" fillId="0" borderId="0" xfId="6" applyNumberFormat="1" applyFont="1" applyAlignment="1">
      <alignment horizontal="center" vertical="center"/>
    </xf>
    <xf numFmtId="0" fontId="16" fillId="0" borderId="0" xfId="6" applyFont="1" applyAlignment="1">
      <alignment vertical="center"/>
    </xf>
    <xf numFmtId="0" fontId="50" fillId="0" borderId="0" xfId="6" applyFont="1" applyAlignment="1">
      <alignment vertical="center"/>
    </xf>
    <xf numFmtId="49" fontId="50" fillId="0" borderId="0" xfId="6" applyNumberFormat="1" applyFont="1" applyFill="1" applyBorder="1" applyAlignment="1" applyProtection="1">
      <alignment vertical="center"/>
      <protection locked="0"/>
    </xf>
    <xf numFmtId="0" fontId="37" fillId="0" borderId="0" xfId="6" applyFont="1" applyBorder="1" applyAlignment="1">
      <alignment vertical="center"/>
    </xf>
    <xf numFmtId="0" fontId="41" fillId="0" borderId="0" xfId="6" applyFont="1" applyAlignment="1">
      <alignment horizontal="left" vertical="center" indent="1"/>
    </xf>
    <xf numFmtId="164" fontId="41" fillId="0" borderId="0" xfId="6" applyNumberFormat="1" applyFont="1" applyAlignment="1">
      <alignment horizontal="center" vertical="center"/>
    </xf>
    <xf numFmtId="0" fontId="17" fillId="0" borderId="50" xfId="6" applyFont="1" applyFill="1" applyBorder="1" applyAlignment="1">
      <alignment horizontal="center" vertical="center" wrapText="1"/>
    </xf>
    <xf numFmtId="0" fontId="17" fillId="0" borderId="0" xfId="6" applyFont="1" applyAlignment="1">
      <alignment horizontal="center" vertical="center" wrapText="1"/>
    </xf>
    <xf numFmtId="0" fontId="17" fillId="0" borderId="7" xfId="6" applyFont="1" applyFill="1" applyBorder="1" applyAlignment="1">
      <alignment horizontal="center" vertical="center" wrapText="1"/>
    </xf>
    <xf numFmtId="0" fontId="17" fillId="0" borderId="8" xfId="6" applyFont="1" applyFill="1" applyBorder="1" applyAlignment="1">
      <alignment horizontal="center" vertical="center" wrapText="1"/>
    </xf>
    <xf numFmtId="0" fontId="48" fillId="0" borderId="10" xfId="6" applyFont="1" applyFill="1" applyBorder="1" applyAlignment="1">
      <alignment horizontal="center" vertical="center"/>
    </xf>
    <xf numFmtId="0" fontId="48" fillId="0" borderId="39" xfId="6" applyFont="1" applyFill="1" applyBorder="1" applyAlignment="1">
      <alignment horizontal="center" vertical="center"/>
    </xf>
    <xf numFmtId="0" fontId="51" fillId="0" borderId="94" xfId="6" applyFont="1" applyFill="1" applyBorder="1" applyAlignment="1">
      <alignment horizontal="center" vertical="center" wrapText="1"/>
    </xf>
    <xf numFmtId="164" fontId="51" fillId="0" borderId="12" xfId="6" applyNumberFormat="1" applyFont="1" applyFill="1" applyBorder="1" applyAlignment="1">
      <alignment horizontal="center" vertical="center" wrapText="1"/>
    </xf>
    <xf numFmtId="0" fontId="48" fillId="0" borderId="40" xfId="6" applyFont="1" applyFill="1" applyBorder="1" applyAlignment="1">
      <alignment vertical="center" wrapText="1"/>
    </xf>
    <xf numFmtId="0" fontId="48" fillId="0" borderId="42" xfId="6" applyFont="1" applyFill="1" applyBorder="1" applyAlignment="1">
      <alignment vertical="center" wrapText="1"/>
    </xf>
    <xf numFmtId="0" fontId="17" fillId="0" borderId="0" xfId="6" applyFont="1" applyFill="1" applyAlignment="1">
      <alignment horizontal="center" vertical="center" wrapText="1"/>
    </xf>
    <xf numFmtId="0" fontId="48" fillId="0" borderId="11" xfId="6" applyFont="1" applyFill="1" applyBorder="1" applyAlignment="1">
      <alignment horizontal="center" vertical="center"/>
    </xf>
    <xf numFmtId="0" fontId="48" fillId="0" borderId="53" xfId="6" applyFont="1" applyFill="1" applyBorder="1" applyAlignment="1">
      <alignment horizontal="center" vertical="center"/>
    </xf>
    <xf numFmtId="0" fontId="51" fillId="0" borderId="53" xfId="6" applyFont="1" applyFill="1" applyBorder="1" applyAlignment="1">
      <alignment horizontal="center" vertical="center" wrapText="1"/>
    </xf>
    <xf numFmtId="0" fontId="51" fillId="0" borderId="43" xfId="6" applyFont="1" applyFill="1" applyBorder="1" applyAlignment="1">
      <alignment horizontal="center" vertical="center" wrapText="1"/>
    </xf>
    <xf numFmtId="49" fontId="48" fillId="0" borderId="12" xfId="6" applyNumberFormat="1" applyFont="1" applyFill="1" applyBorder="1" applyAlignment="1">
      <alignment horizontal="center" vertical="center" wrapText="1"/>
    </xf>
    <xf numFmtId="0" fontId="48" fillId="0" borderId="12" xfId="6" applyFont="1" applyFill="1" applyBorder="1" applyAlignment="1">
      <alignment vertical="center" wrapText="1"/>
    </xf>
    <xf numFmtId="0" fontId="48" fillId="0" borderId="13" xfId="6" applyFont="1" applyFill="1" applyBorder="1" applyAlignment="1">
      <alignment vertical="center" wrapText="1"/>
    </xf>
    <xf numFmtId="0" fontId="51" fillId="0" borderId="12" xfId="6" applyFont="1" applyFill="1" applyBorder="1" applyAlignment="1">
      <alignment horizontal="center" vertical="center" wrapText="1"/>
    </xf>
    <xf numFmtId="0" fontId="48" fillId="0" borderId="43" xfId="6" applyFont="1" applyFill="1" applyBorder="1" applyAlignment="1">
      <alignment horizontal="center" vertical="center" wrapText="1"/>
    </xf>
    <xf numFmtId="0" fontId="37" fillId="0" borderId="0" xfId="6" applyFont="1" applyFill="1" applyAlignment="1">
      <alignment vertical="center"/>
    </xf>
    <xf numFmtId="0" fontId="48" fillId="0" borderId="43" xfId="6" applyFont="1" applyFill="1" applyBorder="1" applyAlignment="1">
      <alignment horizontal="center" vertical="center"/>
    </xf>
    <xf numFmtId="0" fontId="48" fillId="0" borderId="12" xfId="6" applyFont="1" applyFill="1" applyBorder="1" applyAlignment="1">
      <alignment horizontal="center" vertical="center" wrapText="1"/>
    </xf>
    <xf numFmtId="0" fontId="51" fillId="0" borderId="12" xfId="6" applyFont="1" applyFill="1" applyBorder="1" applyAlignment="1">
      <alignment vertical="center" wrapText="1"/>
    </xf>
    <xf numFmtId="0" fontId="48" fillId="0" borderId="44" xfId="6" applyFont="1" applyFill="1" applyBorder="1" applyAlignment="1">
      <alignment horizontal="center" vertical="center" wrapText="1"/>
    </xf>
    <xf numFmtId="0" fontId="9" fillId="0" borderId="43" xfId="6" applyFont="1" applyFill="1" applyBorder="1" applyAlignment="1">
      <alignment horizontal="center" vertical="center"/>
    </xf>
    <xf numFmtId="0" fontId="48" fillId="0" borderId="43" xfId="6" applyFont="1" applyFill="1" applyBorder="1" applyAlignment="1">
      <alignment horizontal="left" vertical="center" wrapText="1"/>
    </xf>
    <xf numFmtId="0" fontId="51" fillId="0" borderId="43" xfId="6" applyFont="1" applyFill="1" applyBorder="1" applyAlignment="1">
      <alignment vertical="center" wrapText="1"/>
    </xf>
    <xf numFmtId="0" fontId="52" fillId="0" borderId="43" xfId="6" applyFont="1" applyFill="1" applyBorder="1" applyAlignment="1">
      <alignment horizontal="center" vertical="center" wrapText="1"/>
    </xf>
    <xf numFmtId="0" fontId="48" fillId="0" borderId="69" xfId="6" applyFont="1" applyFill="1" applyBorder="1" applyAlignment="1">
      <alignment horizontal="center" vertical="center" wrapText="1"/>
    </xf>
    <xf numFmtId="0" fontId="48" fillId="0" borderId="49" xfId="6" applyFont="1" applyFill="1" applyBorder="1" applyAlignment="1">
      <alignment horizontal="center" vertical="center" wrapText="1"/>
    </xf>
    <xf numFmtId="0" fontId="38" fillId="0" borderId="0" xfId="3" applyFont="1" applyAlignment="1" applyProtection="1">
      <alignment horizontal="center" vertical="center" wrapText="1"/>
    </xf>
    <xf numFmtId="0" fontId="3" fillId="0" borderId="0" xfId="7" applyFont="1" applyFill="1" applyBorder="1" applyAlignment="1" applyProtection="1">
      <alignment vertical="center"/>
    </xf>
    <xf numFmtId="0" fontId="3" fillId="0" borderId="0" xfId="7" applyFont="1" applyAlignment="1" applyProtection="1">
      <alignment vertical="center"/>
    </xf>
    <xf numFmtId="0" fontId="5" fillId="0" borderId="0" xfId="7" applyFont="1" applyAlignment="1" applyProtection="1">
      <alignment horizontal="center" vertical="center"/>
    </xf>
    <xf numFmtId="0" fontId="54" fillId="0" borderId="0" xfId="8"/>
    <xf numFmtId="0" fontId="55" fillId="0" borderId="104" xfId="8" applyFont="1" applyBorder="1" applyAlignment="1" applyProtection="1">
      <alignment horizontal="center" vertical="center"/>
    </xf>
    <xf numFmtId="0" fontId="55" fillId="0" borderId="105" xfId="8" applyFont="1" applyBorder="1" applyAlignment="1" applyProtection="1">
      <alignment horizontal="center" vertical="center"/>
    </xf>
    <xf numFmtId="0" fontId="55" fillId="0" borderId="105" xfId="8" applyFont="1" applyBorder="1" applyAlignment="1" applyProtection="1">
      <alignment horizontal="center" vertical="center" wrapText="1"/>
    </xf>
    <xf numFmtId="0" fontId="55" fillId="0" borderId="106" xfId="8" applyFont="1" applyBorder="1" applyAlignment="1" applyProtection="1">
      <alignment horizontal="center" vertical="center"/>
    </xf>
    <xf numFmtId="0" fontId="55" fillId="0" borderId="107" xfId="8" applyFont="1" applyBorder="1" applyAlignment="1" applyProtection="1">
      <alignment horizontal="center" vertical="center" wrapText="1"/>
    </xf>
    <xf numFmtId="0" fontId="55" fillId="0" borderId="108" xfId="8" applyFont="1" applyBorder="1" applyAlignment="1" applyProtection="1">
      <alignment horizontal="center" vertical="center"/>
    </xf>
    <xf numFmtId="0" fontId="55" fillId="0" borderId="108" xfId="8" applyFont="1" applyBorder="1" applyAlignment="1" applyProtection="1">
      <alignment horizontal="center" vertical="center" wrapText="1"/>
    </xf>
    <xf numFmtId="1" fontId="55" fillId="0" borderId="109" xfId="8" applyNumberFormat="1" applyFont="1" applyBorder="1" applyAlignment="1" applyProtection="1">
      <alignment horizontal="center" vertical="center" wrapText="1"/>
    </xf>
    <xf numFmtId="1" fontId="55" fillId="0" borderId="112" xfId="8" applyNumberFormat="1" applyFont="1" applyBorder="1" applyAlignment="1" applyProtection="1">
      <alignment horizontal="center" vertical="center" wrapText="1"/>
    </xf>
    <xf numFmtId="1" fontId="55" fillId="0" borderId="117" xfId="8" applyNumberFormat="1" applyFont="1" applyBorder="1" applyAlignment="1" applyProtection="1">
      <alignment horizontal="center" vertical="center" wrapText="1"/>
    </xf>
    <xf numFmtId="0" fontId="56" fillId="0" borderId="115" xfId="8" applyFont="1" applyBorder="1" applyAlignment="1" applyProtection="1">
      <alignment horizontal="center" vertical="center"/>
    </xf>
    <xf numFmtId="0" fontId="55" fillId="0" borderId="0" xfId="8" applyFont="1" applyAlignment="1" applyProtection="1">
      <alignment horizontal="center"/>
    </xf>
    <xf numFmtId="0" fontId="57" fillId="0" borderId="0" xfId="8" applyFont="1" applyAlignment="1" applyProtection="1">
      <alignment horizontal="left"/>
    </xf>
    <xf numFmtId="0" fontId="58" fillId="0" borderId="0" xfId="8" applyFont="1" applyBorder="1" applyAlignment="1" applyProtection="1">
      <alignment horizontal="left" vertical="center"/>
    </xf>
    <xf numFmtId="0" fontId="59" fillId="0" borderId="0" xfId="8" applyFont="1" applyBorder="1" applyAlignment="1" applyProtection="1">
      <alignment horizontal="left" vertical="center"/>
    </xf>
    <xf numFmtId="0" fontId="55" fillId="0" borderId="129" xfId="8" applyFont="1" applyBorder="1" applyAlignment="1" applyProtection="1">
      <alignment horizontal="center" vertical="center"/>
    </xf>
    <xf numFmtId="0" fontId="55" fillId="0" borderId="0" xfId="8" applyFont="1" applyBorder="1" applyAlignment="1" applyProtection="1">
      <alignment horizontal="center" vertical="center"/>
    </xf>
    <xf numFmtId="4" fontId="57" fillId="4" borderId="130" xfId="8" applyNumberFormat="1" applyFont="1" applyFill="1" applyBorder="1" applyAlignment="1" applyProtection="1">
      <alignment horizontal="center" vertical="center"/>
      <protection locked="0"/>
    </xf>
    <xf numFmtId="2" fontId="55" fillId="5" borderId="131" xfId="8" applyNumberFormat="1" applyFont="1" applyFill="1" applyBorder="1" applyAlignment="1" applyProtection="1">
      <alignment horizontal="center"/>
    </xf>
    <xf numFmtId="2" fontId="55" fillId="5" borderId="132" xfId="8" applyNumberFormat="1" applyFont="1" applyFill="1" applyBorder="1" applyAlignment="1" applyProtection="1">
      <alignment horizontal="center"/>
    </xf>
    <xf numFmtId="0" fontId="55" fillId="5" borderId="132" xfId="8" applyFont="1" applyFill="1" applyBorder="1" applyAlignment="1" applyProtection="1">
      <alignment horizontal="center" vertical="center"/>
    </xf>
    <xf numFmtId="0" fontId="55" fillId="5" borderId="133" xfId="8" applyFont="1" applyFill="1" applyBorder="1" applyAlignment="1" applyProtection="1">
      <alignment horizontal="center"/>
    </xf>
    <xf numFmtId="0" fontId="55" fillId="0" borderId="134" xfId="8" applyFont="1" applyBorder="1" applyAlignment="1" applyProtection="1">
      <alignment horizontal="center" vertical="center"/>
    </xf>
    <xf numFmtId="0" fontId="55" fillId="0" borderId="107" xfId="8" applyFont="1" applyBorder="1" applyAlignment="1" applyProtection="1">
      <alignment horizontal="center" vertical="center"/>
    </xf>
    <xf numFmtId="0" fontId="55" fillId="0" borderId="135" xfId="8" applyFont="1" applyBorder="1" applyAlignment="1" applyProtection="1">
      <alignment horizontal="center" vertical="center"/>
    </xf>
    <xf numFmtId="4" fontId="57" fillId="4" borderId="136" xfId="8" applyNumberFormat="1" applyFont="1" applyFill="1" applyBorder="1" applyAlignment="1" applyProtection="1">
      <alignment horizontal="center" vertical="center"/>
      <protection locked="0"/>
    </xf>
    <xf numFmtId="2" fontId="55" fillId="5" borderId="137" xfId="8" applyNumberFormat="1" applyFont="1" applyFill="1" applyBorder="1" applyAlignment="1" applyProtection="1">
      <alignment horizontal="center"/>
    </xf>
    <xf numFmtId="2" fontId="55" fillId="5" borderId="108" xfId="8" applyNumberFormat="1" applyFont="1" applyFill="1" applyBorder="1" applyAlignment="1" applyProtection="1">
      <alignment horizontal="center"/>
    </xf>
    <xf numFmtId="0" fontId="55" fillId="5" borderId="108" xfId="8" applyFont="1" applyFill="1" applyBorder="1" applyAlignment="1" applyProtection="1">
      <alignment horizontal="center" vertical="center"/>
    </xf>
    <xf numFmtId="0" fontId="55" fillId="5" borderId="109" xfId="8" applyFont="1" applyFill="1" applyBorder="1" applyAlignment="1" applyProtection="1">
      <alignment horizontal="center"/>
    </xf>
    <xf numFmtId="165" fontId="55" fillId="5" borderId="137" xfId="8" applyNumberFormat="1" applyFont="1" applyFill="1" applyBorder="1" applyAlignment="1" applyProtection="1">
      <alignment horizontal="center"/>
    </xf>
    <xf numFmtId="165" fontId="55" fillId="5" borderId="108" xfId="8" applyNumberFormat="1" applyFont="1" applyFill="1" applyBorder="1" applyAlignment="1" applyProtection="1">
      <alignment horizontal="center"/>
    </xf>
    <xf numFmtId="0" fontId="55" fillId="0" borderId="113" xfId="8" applyFont="1" applyBorder="1" applyAlignment="1" applyProtection="1">
      <alignment horizontal="center" vertical="center"/>
    </xf>
    <xf numFmtId="4" fontId="57" fillId="4" borderId="138" xfId="8" applyNumberFormat="1" applyFont="1" applyFill="1" applyBorder="1" applyAlignment="1" applyProtection="1">
      <alignment horizontal="center" vertical="center"/>
      <protection locked="0"/>
    </xf>
    <xf numFmtId="2" fontId="55" fillId="5" borderId="139" xfId="8" applyNumberFormat="1" applyFont="1" applyFill="1" applyBorder="1" applyAlignment="1" applyProtection="1">
      <alignment horizontal="center"/>
    </xf>
    <xf numFmtId="2" fontId="55" fillId="5" borderId="140" xfId="8" applyNumberFormat="1" applyFont="1" applyFill="1" applyBorder="1" applyAlignment="1" applyProtection="1">
      <alignment horizontal="center"/>
    </xf>
    <xf numFmtId="0" fontId="55" fillId="5" borderId="140" xfId="8" applyFont="1" applyFill="1" applyBorder="1" applyAlignment="1" applyProtection="1">
      <alignment horizontal="center" vertical="center"/>
    </xf>
    <xf numFmtId="0" fontId="55" fillId="5" borderId="141" xfId="8" applyFont="1" applyFill="1" applyBorder="1" applyAlignment="1" applyProtection="1">
      <alignment horizontal="center"/>
    </xf>
    <xf numFmtId="0" fontId="55" fillId="0" borderId="142" xfId="8" applyFont="1" applyBorder="1" applyAlignment="1" applyProtection="1">
      <alignment horizontal="center" vertical="center"/>
    </xf>
    <xf numFmtId="0" fontId="56" fillId="0" borderId="143" xfId="8" applyFont="1" applyBorder="1" applyAlignment="1" applyProtection="1">
      <alignment horizontal="center" vertical="center" wrapText="1"/>
    </xf>
    <xf numFmtId="0" fontId="56" fillId="0" borderId="144" xfId="8" applyFont="1" applyBorder="1" applyAlignment="1" applyProtection="1">
      <alignment horizontal="center" vertical="center" wrapText="1"/>
    </xf>
    <xf numFmtId="0" fontId="56" fillId="0" borderId="145" xfId="8" applyFont="1" applyBorder="1" applyAlignment="1" applyProtection="1">
      <alignment horizontal="center" vertical="center" wrapText="1"/>
    </xf>
    <xf numFmtId="0" fontId="56" fillId="0" borderId="147" xfId="8" applyFont="1" applyBorder="1" applyAlignment="1" applyProtection="1">
      <alignment horizontal="center" vertical="center" wrapText="1"/>
    </xf>
    <xf numFmtId="0" fontId="56" fillId="0" borderId="148" xfId="8" applyFont="1" applyBorder="1" applyAlignment="1" applyProtection="1">
      <alignment horizontal="center" vertical="center" wrapText="1"/>
    </xf>
    <xf numFmtId="0" fontId="57" fillId="0" borderId="0" xfId="8" applyFont="1" applyProtection="1"/>
    <xf numFmtId="0" fontId="55" fillId="0" borderId="0" xfId="8" applyFont="1"/>
    <xf numFmtId="0" fontId="54" fillId="0" borderId="0" xfId="8" applyAlignment="1">
      <alignment horizontal="left"/>
    </xf>
    <xf numFmtId="0" fontId="57" fillId="0" borderId="0" xfId="8" applyFont="1" applyAlignment="1">
      <alignment horizontal="left" vertical="center"/>
    </xf>
    <xf numFmtId="0" fontId="54" fillId="0" borderId="0" xfId="8" applyFont="1"/>
    <xf numFmtId="0" fontId="57" fillId="0" borderId="0" xfId="8" applyFont="1"/>
    <xf numFmtId="4" fontId="56" fillId="4" borderId="166" xfId="8" applyNumberFormat="1" applyFont="1" applyFill="1" applyBorder="1" applyAlignment="1" applyProtection="1">
      <alignment horizontal="center" vertical="center"/>
      <protection locked="0"/>
    </xf>
    <xf numFmtId="4" fontId="56" fillId="4" borderId="136" xfId="8" applyNumberFormat="1" applyFont="1" applyFill="1" applyBorder="1" applyAlignment="1" applyProtection="1">
      <alignment horizontal="center" vertical="center"/>
      <protection locked="0"/>
    </xf>
    <xf numFmtId="4" fontId="56" fillId="4" borderId="172" xfId="8" applyNumberFormat="1" applyFont="1" applyFill="1" applyBorder="1" applyAlignment="1" applyProtection="1">
      <alignment horizontal="center" vertical="center"/>
      <protection locked="0"/>
    </xf>
    <xf numFmtId="4" fontId="56" fillId="4" borderId="178" xfId="8" applyNumberFormat="1" applyFont="1" applyFill="1" applyBorder="1" applyAlignment="1" applyProtection="1">
      <alignment horizontal="center" vertical="center"/>
      <protection locked="0"/>
    </xf>
    <xf numFmtId="4" fontId="5" fillId="0" borderId="25" xfId="0" applyNumberFormat="1" applyFont="1" applyFill="1" applyBorder="1" applyAlignment="1" applyProtection="1">
      <alignment horizontal="right" vertical="center"/>
      <protection locked="0"/>
    </xf>
    <xf numFmtId="4" fontId="5" fillId="0" borderId="26" xfId="0" applyNumberFormat="1" applyFont="1" applyFill="1" applyBorder="1" applyAlignment="1" applyProtection="1">
      <alignment horizontal="right" vertical="center"/>
      <protection locked="0"/>
    </xf>
    <xf numFmtId="0" fontId="3" fillId="0" borderId="0" xfId="7" applyFont="1" applyAlignment="1">
      <alignment vertical="center"/>
    </xf>
    <xf numFmtId="0" fontId="3" fillId="0" borderId="0" xfId="7" applyFont="1" applyBorder="1" applyAlignment="1">
      <alignment vertical="center"/>
    </xf>
    <xf numFmtId="0" fontId="7" fillId="0" borderId="0" xfId="7" applyFont="1" applyAlignment="1" applyProtection="1">
      <alignment vertical="center"/>
    </xf>
    <xf numFmtId="0" fontId="7" fillId="2" borderId="185" xfId="7" applyFont="1" applyFill="1" applyBorder="1" applyAlignment="1" applyProtection="1">
      <alignment vertical="center"/>
    </xf>
    <xf numFmtId="0" fontId="21" fillId="0" borderId="0" xfId="7" applyFont="1" applyBorder="1" applyAlignment="1">
      <alignment vertical="center"/>
    </xf>
    <xf numFmtId="0" fontId="3" fillId="0" borderId="0" xfId="7" applyFont="1" applyBorder="1" applyAlignment="1" applyProtection="1">
      <alignment horizontal="left" vertical="center"/>
    </xf>
    <xf numFmtId="0" fontId="3" fillId="0" borderId="0" xfId="7" applyFont="1" applyBorder="1" applyAlignment="1" applyProtection="1">
      <alignment horizontal="center" vertical="center"/>
    </xf>
    <xf numFmtId="0" fontId="5" fillId="0" borderId="0" xfId="7" applyFont="1" applyAlignment="1">
      <alignment horizontal="center" vertical="center"/>
    </xf>
    <xf numFmtId="0" fontId="5" fillId="0" borderId="0" xfId="7" applyFont="1" applyBorder="1" applyAlignment="1">
      <alignment horizontal="center" vertical="center"/>
    </xf>
    <xf numFmtId="0" fontId="5" fillId="0" borderId="61" xfId="7" applyFont="1" applyBorder="1" applyAlignment="1" applyProtection="1">
      <alignment horizontal="center" vertical="center" wrapText="1"/>
    </xf>
    <xf numFmtId="0" fontId="5" fillId="0" borderId="60" xfId="7" applyFont="1" applyBorder="1" applyAlignment="1" applyProtection="1">
      <alignment horizontal="center" vertical="center" wrapText="1"/>
    </xf>
    <xf numFmtId="0" fontId="5" fillId="0" borderId="60" xfId="7" applyFont="1" applyBorder="1" applyAlignment="1" applyProtection="1">
      <alignment horizontal="center" vertical="center"/>
    </xf>
    <xf numFmtId="0" fontId="5" fillId="0" borderId="59" xfId="7" applyFont="1" applyBorder="1" applyAlignment="1" applyProtection="1">
      <alignment horizontal="center" vertical="center"/>
    </xf>
    <xf numFmtId="0" fontId="38" fillId="0" borderId="0" xfId="3" applyFont="1" applyAlignment="1" applyProtection="1">
      <alignment horizontal="center" vertical="center" wrapText="1"/>
    </xf>
    <xf numFmtId="0" fontId="5" fillId="0" borderId="186" xfId="7" applyFont="1" applyBorder="1" applyAlignment="1" applyProtection="1">
      <alignment horizontal="center" vertical="center" wrapText="1"/>
    </xf>
    <xf numFmtId="0" fontId="3" fillId="0" borderId="187" xfId="7" applyFont="1" applyBorder="1" applyAlignment="1" applyProtection="1">
      <alignment horizontal="center" vertical="center"/>
    </xf>
    <xf numFmtId="0" fontId="3" fillId="2" borderId="29" xfId="7" applyFont="1" applyFill="1" applyBorder="1" applyAlignment="1" applyProtection="1">
      <alignment vertical="center"/>
      <protection locked="0"/>
    </xf>
    <xf numFmtId="0" fontId="3" fillId="2" borderId="188" xfId="7" applyFont="1" applyFill="1" applyBorder="1" applyAlignment="1" applyProtection="1">
      <alignment vertical="center"/>
      <protection locked="0"/>
    </xf>
    <xf numFmtId="0" fontId="3" fillId="2" borderId="189" xfId="7" applyFont="1" applyFill="1" applyBorder="1" applyAlignment="1" applyProtection="1">
      <alignment vertical="center"/>
      <protection locked="0"/>
    </xf>
    <xf numFmtId="0" fontId="3" fillId="0" borderId="190" xfId="7" applyFont="1" applyBorder="1" applyAlignment="1" applyProtection="1">
      <alignment horizontal="center" vertical="center"/>
    </xf>
    <xf numFmtId="0" fontId="3" fillId="2" borderId="191" xfId="7" applyFont="1" applyFill="1" applyBorder="1" applyAlignment="1" applyProtection="1">
      <alignment vertical="center"/>
      <protection locked="0"/>
    </xf>
    <xf numFmtId="0" fontId="3" fillId="2" borderId="35" xfId="7" applyFont="1" applyFill="1" applyBorder="1" applyAlignment="1" applyProtection="1">
      <alignment vertical="center"/>
      <protection locked="0"/>
    </xf>
    <xf numFmtId="0" fontId="3" fillId="2" borderId="192" xfId="7" applyFont="1" applyFill="1" applyBorder="1" applyAlignment="1" applyProtection="1">
      <alignment vertical="center"/>
      <protection locked="0"/>
    </xf>
    <xf numFmtId="0" fontId="3" fillId="0" borderId="193" xfId="7" applyFont="1" applyBorder="1" applyAlignment="1" applyProtection="1">
      <alignment horizontal="center" vertical="center"/>
    </xf>
    <xf numFmtId="0" fontId="3" fillId="2" borderId="27" xfId="7" applyFont="1" applyFill="1" applyBorder="1" applyAlignment="1" applyProtection="1">
      <alignment vertical="center"/>
      <protection locked="0"/>
    </xf>
    <xf numFmtId="0" fontId="3" fillId="2" borderId="26" xfId="7" applyFont="1" applyFill="1" applyBorder="1" applyAlignment="1" applyProtection="1">
      <alignment vertical="center"/>
      <protection locked="0"/>
    </xf>
    <xf numFmtId="0" fontId="3" fillId="2" borderId="194" xfId="7" applyFont="1" applyFill="1" applyBorder="1" applyAlignment="1" applyProtection="1">
      <alignment vertical="center"/>
      <protection locked="0"/>
    </xf>
    <xf numFmtId="0" fontId="3" fillId="0" borderId="29" xfId="7" applyFont="1" applyBorder="1" applyAlignment="1" applyProtection="1">
      <alignment vertical="center" wrapText="1"/>
    </xf>
    <xf numFmtId="0" fontId="3" fillId="0" borderId="27" xfId="7" applyFont="1" applyBorder="1" applyAlignment="1" applyProtection="1">
      <alignment vertical="center" wrapText="1"/>
    </xf>
    <xf numFmtId="0" fontId="3" fillId="0" borderId="191" xfId="7" applyFont="1" applyBorder="1" applyAlignment="1" applyProtection="1">
      <alignment vertical="center" wrapText="1"/>
    </xf>
    <xf numFmtId="0" fontId="3" fillId="0" borderId="195" xfId="7" applyFont="1" applyBorder="1" applyAlignment="1" applyProtection="1">
      <alignment horizontal="center" vertical="center"/>
    </xf>
    <xf numFmtId="0" fontId="3" fillId="0" borderId="28" xfId="7" applyFont="1" applyBorder="1" applyAlignment="1" applyProtection="1">
      <alignment vertical="center" wrapText="1"/>
    </xf>
    <xf numFmtId="0" fontId="3" fillId="2" borderId="28" xfId="7" applyFont="1" applyFill="1" applyBorder="1" applyAlignment="1" applyProtection="1">
      <alignment vertical="center"/>
      <protection locked="0"/>
    </xf>
    <xf numFmtId="0" fontId="3" fillId="2" borderId="30" xfId="7" applyFont="1" applyFill="1" applyBorder="1" applyAlignment="1" applyProtection="1">
      <alignment vertical="center"/>
      <protection locked="0"/>
    </xf>
    <xf numFmtId="0" fontId="3" fillId="2" borderId="196" xfId="7" applyFont="1" applyFill="1" applyBorder="1" applyAlignment="1" applyProtection="1">
      <alignment vertical="center"/>
      <protection locked="0"/>
    </xf>
    <xf numFmtId="49" fontId="6" fillId="6" borderId="28" xfId="3" applyNumberFormat="1" applyFont="1" applyFill="1" applyBorder="1" applyAlignment="1" applyProtection="1">
      <alignment vertical="center"/>
      <protection locked="0"/>
    </xf>
    <xf numFmtId="49" fontId="6" fillId="6" borderId="34" xfId="3" applyNumberFormat="1" applyFont="1" applyFill="1" applyBorder="1" applyAlignment="1" applyProtection="1">
      <alignment vertical="center"/>
      <protection locked="0"/>
    </xf>
    <xf numFmtId="49" fontId="6" fillId="6" borderId="35" xfId="3" applyNumberFormat="1" applyFont="1" applyFill="1" applyBorder="1" applyAlignment="1" applyProtection="1">
      <alignment vertical="center"/>
      <protection locked="0"/>
    </xf>
    <xf numFmtId="49" fontId="6" fillId="6" borderId="36" xfId="3" applyNumberFormat="1" applyFont="1" applyFill="1" applyBorder="1" applyAlignment="1" applyProtection="1">
      <alignment vertical="center"/>
      <protection locked="0"/>
    </xf>
    <xf numFmtId="49" fontId="6" fillId="6" borderId="32" xfId="3" applyNumberFormat="1" applyFont="1" applyFill="1" applyBorder="1" applyAlignment="1" applyProtection="1">
      <alignment vertical="center"/>
      <protection locked="0"/>
    </xf>
    <xf numFmtId="0" fontId="56" fillId="0" borderId="118" xfId="8" applyFont="1" applyBorder="1" applyAlignment="1" applyProtection="1">
      <alignment horizontal="center" vertical="center"/>
    </xf>
    <xf numFmtId="0" fontId="56" fillId="0" borderId="116" xfId="8" applyFont="1" applyBorder="1" applyAlignment="1" applyProtection="1">
      <alignment horizontal="center" vertical="center"/>
    </xf>
    <xf numFmtId="49" fontId="6" fillId="2" borderId="32" xfId="3" applyNumberFormat="1" applyFont="1" applyFill="1" applyBorder="1" applyAlignment="1" applyProtection="1">
      <alignment vertical="center"/>
      <protection locked="0"/>
    </xf>
    <xf numFmtId="49" fontId="6" fillId="6" borderId="33" xfId="3" applyNumberFormat="1" applyFont="1" applyFill="1" applyBorder="1" applyAlignment="1" applyProtection="1">
      <alignment vertical="center"/>
      <protection locked="0"/>
    </xf>
    <xf numFmtId="0" fontId="38" fillId="0" borderId="0" xfId="3" applyFont="1" applyAlignment="1" applyProtection="1">
      <alignment horizontal="center" vertical="center" wrapText="1"/>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20" fillId="0" borderId="10" xfId="0" applyFont="1" applyBorder="1" applyAlignment="1">
      <alignment horizontal="left" vertical="center"/>
    </xf>
    <xf numFmtId="0" fontId="20" fillId="0" borderId="40" xfId="0" applyFont="1" applyBorder="1" applyAlignment="1">
      <alignment horizontal="left" vertical="center"/>
    </xf>
    <xf numFmtId="0" fontId="20" fillId="0" borderId="40" xfId="0" applyFont="1" applyFill="1" applyBorder="1" applyAlignment="1">
      <alignment horizontal="left" vertical="center"/>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9" xfId="0" applyFont="1" applyBorder="1" applyAlignment="1">
      <alignment horizontal="left" vertical="center" wrapText="1"/>
    </xf>
    <xf numFmtId="0" fontId="20" fillId="0" borderId="7" xfId="0" applyFont="1" applyBorder="1" applyAlignment="1">
      <alignment horizontal="left" vertical="center" wrapText="1"/>
    </xf>
    <xf numFmtId="0" fontId="20" fillId="0" borderId="12" xfId="0" applyFont="1" applyFill="1" applyBorder="1" applyAlignment="1">
      <alignment horizontal="left" vertical="center" wrapText="1"/>
    </xf>
    <xf numFmtId="0" fontId="4" fillId="0" borderId="75" xfId="0" applyFont="1" applyBorder="1" applyAlignment="1" applyProtection="1">
      <alignment horizontal="left" vertical="center" wrapText="1" indent="1"/>
    </xf>
    <xf numFmtId="0" fontId="4" fillId="0" borderId="76" xfId="0" applyFont="1" applyBorder="1" applyAlignment="1" applyProtection="1">
      <alignment horizontal="left" vertical="center" wrapText="1" indent="1"/>
    </xf>
    <xf numFmtId="0" fontId="4" fillId="0" borderId="77" xfId="0" applyFont="1" applyBorder="1" applyAlignment="1" applyProtection="1">
      <alignment horizontal="left" vertical="center" wrapText="1" indent="1"/>
    </xf>
    <xf numFmtId="0" fontId="4" fillId="0" borderId="47" xfId="0" applyFont="1" applyBorder="1" applyAlignment="1" applyProtection="1">
      <alignment horizontal="left" vertical="center" wrapText="1" indent="1"/>
    </xf>
    <xf numFmtId="0" fontId="4" fillId="0" borderId="48" xfId="0" applyFont="1" applyBorder="1" applyAlignment="1" applyProtection="1">
      <alignment horizontal="left" vertical="center" wrapText="1" indent="1"/>
    </xf>
    <xf numFmtId="0" fontId="4" fillId="0" borderId="67" xfId="0" applyFont="1" applyBorder="1" applyAlignment="1" applyProtection="1">
      <alignment horizontal="left" vertical="center" wrapText="1" indent="1"/>
    </xf>
    <xf numFmtId="0" fontId="4" fillId="0" borderId="0" xfId="0" applyFont="1" applyAlignment="1" applyProtection="1">
      <alignment vertical="center"/>
    </xf>
    <xf numFmtId="0" fontId="8" fillId="0" borderId="78"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4" fillId="2" borderId="0" xfId="0" applyFont="1" applyFill="1" applyAlignment="1" applyProtection="1">
      <alignment horizontal="center"/>
      <protection locked="0"/>
    </xf>
    <xf numFmtId="0" fontId="4" fillId="0" borderId="6"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8" fillId="0" borderId="68" xfId="0" applyFont="1" applyBorder="1" applyAlignment="1" applyProtection="1">
      <alignment horizontal="center" vertical="center"/>
    </xf>
    <xf numFmtId="0" fontId="8" fillId="0" borderId="69" xfId="0" applyFont="1" applyBorder="1" applyAlignment="1" applyProtection="1">
      <alignment horizontal="center" vertical="center"/>
    </xf>
    <xf numFmtId="0" fontId="8" fillId="0" borderId="70" xfId="0" applyFont="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28" fillId="0" borderId="0" xfId="0" applyFont="1" applyFill="1" applyBorder="1" applyAlignment="1">
      <alignment horizontal="left" vertical="center" wrapText="1"/>
    </xf>
    <xf numFmtId="0" fontId="66"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9" fillId="0" borderId="0" xfId="0" applyFont="1" applyAlignment="1" applyProtection="1">
      <alignment horizontal="center" vertical="center" wrapText="1"/>
    </xf>
    <xf numFmtId="0" fontId="6" fillId="2" borderId="45"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6" fillId="2" borderId="46" xfId="0" applyFont="1" applyFill="1" applyBorder="1" applyAlignment="1" applyProtection="1">
      <alignment horizontal="center" vertical="center"/>
      <protection locked="0"/>
    </xf>
    <xf numFmtId="0" fontId="47" fillId="0" borderId="0" xfId="0" applyFont="1" applyAlignment="1" applyProtection="1">
      <alignment horizontal="left" vertical="center" wrapText="1"/>
    </xf>
    <xf numFmtId="0" fontId="4" fillId="2" borderId="45"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6" fillId="2" borderId="45"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46"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20" fillId="0" borderId="12" xfId="0" applyFont="1" applyFill="1" applyBorder="1" applyAlignment="1">
      <alignment horizontal="left" vertical="center"/>
    </xf>
    <xf numFmtId="0" fontId="20" fillId="0" borderId="7" xfId="0" applyFont="1" applyBorder="1" applyAlignment="1">
      <alignment horizontal="center" vertical="center" wrapText="1"/>
    </xf>
    <xf numFmtId="0" fontId="56" fillId="0" borderId="116" xfId="8" applyFont="1" applyBorder="1" applyAlignment="1" applyProtection="1">
      <alignment horizontal="center" vertical="center"/>
    </xf>
    <xf numFmtId="0" fontId="56" fillId="0" borderId="149" xfId="8" applyFont="1" applyBorder="1" applyAlignment="1" applyProtection="1">
      <alignment horizontal="center" vertical="center"/>
    </xf>
    <xf numFmtId="0" fontId="56" fillId="0" borderId="155" xfId="8" applyFont="1" applyBorder="1" applyAlignment="1" applyProtection="1">
      <alignment horizontal="center" vertical="center" wrapText="1"/>
    </xf>
    <xf numFmtId="0" fontId="56" fillId="0" borderId="146" xfId="8" applyFont="1" applyBorder="1" applyAlignment="1" applyProtection="1">
      <alignment horizontal="center" vertical="center" wrapText="1"/>
    </xf>
    <xf numFmtId="0" fontId="56" fillId="0" borderId="125" xfId="8" applyFont="1" applyBorder="1" applyAlignment="1" applyProtection="1">
      <alignment horizontal="center" vertical="center" wrapText="1"/>
    </xf>
    <xf numFmtId="0" fontId="56" fillId="0" borderId="126" xfId="8" applyFont="1" applyBorder="1" applyAlignment="1" applyProtection="1">
      <alignment horizontal="center" vertical="center" wrapText="1"/>
    </xf>
    <xf numFmtId="0" fontId="56" fillId="0" borderId="154" xfId="8" applyFont="1" applyBorder="1" applyAlignment="1" applyProtection="1">
      <alignment horizontal="center" vertical="center" wrapText="1"/>
    </xf>
    <xf numFmtId="0" fontId="56" fillId="0" borderId="153" xfId="8" applyFont="1" applyBorder="1" applyAlignment="1" applyProtection="1">
      <alignment horizontal="center" vertical="center" wrapText="1"/>
    </xf>
    <xf numFmtId="0" fontId="56" fillId="0" borderId="152" xfId="8" applyFont="1" applyBorder="1" applyAlignment="1" applyProtection="1">
      <alignment horizontal="center" vertical="center" wrapText="1"/>
    </xf>
    <xf numFmtId="0" fontId="55" fillId="0" borderId="116" xfId="8" applyFont="1" applyBorder="1" applyAlignment="1" applyProtection="1">
      <alignment horizontal="center" vertical="center"/>
    </xf>
    <xf numFmtId="0" fontId="55" fillId="0" borderId="114" xfId="8" applyFont="1" applyBorder="1" applyAlignment="1" applyProtection="1">
      <alignment horizontal="center" vertical="center"/>
    </xf>
    <xf numFmtId="0" fontId="55" fillId="0" borderId="111" xfId="8" applyFont="1" applyBorder="1" applyAlignment="1" applyProtection="1">
      <alignment horizontal="center" vertical="center"/>
    </xf>
    <xf numFmtId="0" fontId="55" fillId="0" borderId="116" xfId="8" applyFont="1" applyBorder="1" applyAlignment="1" applyProtection="1">
      <alignment horizontal="center" vertical="center" wrapText="1"/>
    </xf>
    <xf numFmtId="0" fontId="55" fillId="0" borderId="114" xfId="8" applyFont="1" applyBorder="1" applyAlignment="1" applyProtection="1">
      <alignment horizontal="center" vertical="center" wrapText="1"/>
    </xf>
    <xf numFmtId="0" fontId="55" fillId="0" borderId="111" xfId="8" applyFont="1" applyBorder="1" applyAlignment="1" applyProtection="1">
      <alignment horizontal="center" vertical="center" wrapText="1"/>
    </xf>
    <xf numFmtId="0" fontId="55" fillId="0" borderId="115" xfId="8" applyFont="1" applyBorder="1" applyAlignment="1" applyProtection="1">
      <alignment horizontal="center" vertical="center" wrapText="1"/>
    </xf>
    <xf numFmtId="0" fontId="55" fillId="0" borderId="113" xfId="8" applyFont="1" applyBorder="1" applyAlignment="1" applyProtection="1">
      <alignment horizontal="center" vertical="center" wrapText="1"/>
    </xf>
    <xf numFmtId="0" fontId="55" fillId="0" borderId="110" xfId="8" applyFont="1" applyBorder="1" applyAlignment="1" applyProtection="1">
      <alignment horizontal="center" vertical="center" wrapText="1"/>
    </xf>
    <xf numFmtId="0" fontId="55" fillId="0" borderId="125" xfId="8" applyFont="1" applyBorder="1" applyAlignment="1" applyProtection="1">
      <alignment horizontal="center" vertical="center"/>
    </xf>
    <xf numFmtId="0" fontId="55" fillId="0" borderId="124" xfId="8" applyFont="1" applyBorder="1" applyAlignment="1" applyProtection="1">
      <alignment horizontal="center" vertical="center"/>
    </xf>
    <xf numFmtId="0" fontId="60" fillId="0" borderId="120" xfId="8" applyFont="1" applyBorder="1" applyAlignment="1" applyProtection="1">
      <alignment horizontal="center" vertical="center"/>
    </xf>
    <xf numFmtId="0" fontId="60" fillId="0" borderId="119" xfId="8" applyFont="1" applyBorder="1" applyAlignment="1" applyProtection="1">
      <alignment horizontal="center" vertical="center"/>
    </xf>
    <xf numFmtId="0" fontId="61" fillId="0" borderId="128" xfId="8" applyFont="1" applyBorder="1" applyAlignment="1" applyProtection="1">
      <alignment horizontal="left" vertical="center"/>
    </xf>
    <xf numFmtId="0" fontId="61" fillId="0" borderId="127" xfId="8" applyFont="1" applyBorder="1" applyAlignment="1" applyProtection="1">
      <alignment horizontal="left" vertical="center"/>
    </xf>
    <xf numFmtId="0" fontId="61" fillId="0" borderId="126" xfId="8" applyFont="1" applyBorder="1" applyAlignment="1" applyProtection="1">
      <alignment horizontal="left" vertical="center"/>
    </xf>
    <xf numFmtId="0" fontId="61" fillId="0" borderId="123" xfId="8" applyFont="1" applyBorder="1" applyAlignment="1" applyProtection="1">
      <alignment horizontal="left" vertical="center"/>
    </xf>
    <xf numFmtId="0" fontId="61" fillId="0" borderId="122" xfId="8" applyFont="1" applyBorder="1" applyAlignment="1" applyProtection="1">
      <alignment horizontal="left" vertical="center"/>
    </xf>
    <xf numFmtId="0" fontId="61" fillId="0" borderId="121" xfId="8" applyFont="1" applyBorder="1" applyAlignment="1" applyProtection="1">
      <alignment horizontal="left" vertical="center"/>
    </xf>
    <xf numFmtId="0" fontId="56" fillId="0" borderId="156" xfId="8" applyFont="1" applyBorder="1" applyAlignment="1" applyProtection="1">
      <alignment horizontal="center" vertical="center"/>
    </xf>
    <xf numFmtId="0" fontId="56" fillId="0" borderId="151" xfId="8" applyFont="1" applyBorder="1" applyAlignment="1" applyProtection="1">
      <alignment horizontal="center" vertical="center"/>
    </xf>
    <xf numFmtId="0" fontId="56" fillId="0" borderId="118" xfId="8" applyFont="1" applyBorder="1" applyAlignment="1" applyProtection="1">
      <alignment horizontal="center" vertical="center"/>
    </xf>
    <xf numFmtId="0" fontId="56" fillId="0" borderId="150" xfId="8" applyFont="1" applyBorder="1" applyAlignment="1" applyProtection="1">
      <alignment horizontal="center" vertical="center"/>
    </xf>
    <xf numFmtId="0" fontId="68" fillId="0" borderId="0" xfId="8" applyFont="1" applyAlignment="1">
      <alignment horizontal="center"/>
    </xf>
    <xf numFmtId="0" fontId="57" fillId="0" borderId="0" xfId="8" applyFont="1" applyBorder="1" applyAlignment="1">
      <alignment horizontal="left" vertical="center" wrapText="1"/>
    </xf>
    <xf numFmtId="0" fontId="55" fillId="0" borderId="0" xfId="8" applyFont="1" applyBorder="1" applyAlignment="1">
      <alignment horizontal="left" vertical="center" wrapText="1"/>
    </xf>
    <xf numFmtId="0" fontId="62" fillId="0" borderId="0" xfId="8" applyFont="1" applyFill="1" applyAlignment="1">
      <alignment horizontal="left"/>
    </xf>
    <xf numFmtId="0" fontId="70" fillId="0" borderId="0" xfId="8" applyFont="1" applyAlignment="1">
      <alignment horizontal="center"/>
    </xf>
    <xf numFmtId="0" fontId="57" fillId="0" borderId="0" xfId="8" applyFont="1" applyBorder="1" applyAlignment="1">
      <alignment horizontal="left" wrapText="1"/>
    </xf>
    <xf numFmtId="0" fontId="57" fillId="0" borderId="0" xfId="8" applyFont="1" applyBorder="1" applyAlignment="1">
      <alignment vertical="center" wrapText="1"/>
    </xf>
    <xf numFmtId="0" fontId="63" fillId="0" borderId="0" xfId="8" applyFont="1" applyFill="1" applyBorder="1" applyAlignment="1">
      <alignment horizontal="center" vertical="center"/>
    </xf>
    <xf numFmtId="0" fontId="57" fillId="0" borderId="0" xfId="8" applyFont="1" applyBorder="1" applyAlignment="1">
      <alignment horizontal="left" vertical="center"/>
    </xf>
    <xf numFmtId="0" fontId="6" fillId="2" borderId="0" xfId="3" applyNumberFormat="1" applyFont="1" applyFill="1" applyBorder="1" applyAlignment="1" applyProtection="1">
      <alignment horizontal="center"/>
      <protection locked="0"/>
    </xf>
    <xf numFmtId="0" fontId="7" fillId="0" borderId="30" xfId="3" applyFont="1" applyBorder="1" applyAlignment="1" applyProtection="1">
      <alignment horizontal="left" vertical="center" wrapText="1"/>
    </xf>
    <xf numFmtId="0" fontId="7" fillId="0" borderId="0" xfId="3" applyFont="1" applyBorder="1" applyAlignment="1" applyProtection="1">
      <alignment horizontal="left" vertical="center" wrapText="1"/>
    </xf>
    <xf numFmtId="49" fontId="6" fillId="2" borderId="79" xfId="3" applyNumberFormat="1" applyFont="1" applyFill="1" applyBorder="1" applyAlignment="1" applyProtection="1">
      <alignment vertical="center"/>
      <protection locked="0"/>
    </xf>
    <xf numFmtId="49" fontId="6" fillId="2" borderId="208" xfId="3" applyNumberFormat="1" applyFont="1" applyFill="1" applyBorder="1" applyAlignment="1" applyProtection="1">
      <alignment vertical="center"/>
      <protection locked="0"/>
    </xf>
    <xf numFmtId="49" fontId="6" fillId="2" borderId="86"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07" xfId="3" applyNumberFormat="1" applyFont="1" applyFill="1" applyBorder="1" applyAlignment="1" applyProtection="1">
      <alignment vertical="center"/>
      <protection locked="0"/>
    </xf>
    <xf numFmtId="49" fontId="6" fillId="2" borderId="200" xfId="3" applyNumberFormat="1" applyFont="1" applyFill="1" applyBorder="1" applyAlignment="1" applyProtection="1">
      <alignment vertical="center"/>
      <protection locked="0"/>
    </xf>
    <xf numFmtId="49" fontId="6" fillId="2" borderId="185"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85" xfId="3" applyNumberFormat="1" applyFont="1" applyFill="1" applyBorder="1" applyAlignment="1" applyProtection="1">
      <alignment vertical="center"/>
      <protection locked="0"/>
    </xf>
    <xf numFmtId="49" fontId="6" fillId="6" borderId="185" xfId="3" applyNumberFormat="1" applyFont="1" applyFill="1" applyBorder="1" applyAlignment="1" applyProtection="1">
      <alignment vertical="center"/>
      <protection locked="0"/>
    </xf>
    <xf numFmtId="49" fontId="6" fillId="6" borderId="85" xfId="3" applyNumberFormat="1" applyFont="1" applyFill="1" applyBorder="1" applyAlignment="1" applyProtection="1">
      <alignment vertical="center"/>
      <protection locked="0"/>
    </xf>
    <xf numFmtId="49" fontId="6" fillId="6" borderId="21" xfId="3" applyNumberFormat="1" applyFont="1" applyFill="1" applyBorder="1" applyAlignment="1" applyProtection="1">
      <alignment vertical="center"/>
      <protection locked="0"/>
    </xf>
    <xf numFmtId="49" fontId="6" fillId="6" borderId="33" xfId="3" applyNumberFormat="1" applyFont="1" applyFill="1" applyBorder="1" applyAlignment="1" applyProtection="1">
      <alignment vertical="center"/>
      <protection locked="0"/>
    </xf>
    <xf numFmtId="49" fontId="6" fillId="6" borderId="79" xfId="3" applyNumberFormat="1" applyFont="1" applyFill="1" applyBorder="1" applyAlignment="1" applyProtection="1">
      <alignment vertical="center"/>
      <protection locked="0"/>
    </xf>
    <xf numFmtId="49" fontId="6" fillId="6" borderId="208" xfId="3" applyNumberFormat="1" applyFont="1" applyFill="1" applyBorder="1" applyAlignment="1" applyProtection="1">
      <alignment vertical="center"/>
      <protection locked="0"/>
    </xf>
    <xf numFmtId="49" fontId="6" fillId="6" borderId="81" xfId="3" applyNumberFormat="1" applyFont="1" applyFill="1" applyBorder="1" applyAlignment="1" applyProtection="1">
      <alignment vertical="center"/>
      <protection locked="0"/>
    </xf>
    <xf numFmtId="49" fontId="6" fillId="6" borderId="24" xfId="3" applyNumberFormat="1" applyFont="1" applyFill="1" applyBorder="1" applyAlignment="1" applyProtection="1">
      <alignment vertical="center"/>
      <protection locked="0"/>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49" fontId="6" fillId="6" borderId="83" xfId="3" applyNumberFormat="1" applyFont="1" applyFill="1" applyBorder="1" applyAlignment="1" applyProtection="1">
      <alignment vertical="center"/>
      <protection locked="0"/>
    </xf>
    <xf numFmtId="49" fontId="6" fillId="6" borderId="23" xfId="3" applyNumberFormat="1" applyFont="1" applyFill="1" applyBorder="1" applyAlignment="1" applyProtection="1">
      <alignment vertical="center"/>
      <protection locked="0"/>
    </xf>
    <xf numFmtId="49" fontId="6" fillId="6" borderId="84" xfId="3" applyNumberFormat="1" applyFont="1" applyFill="1" applyBorder="1" applyAlignment="1" applyProtection="1">
      <alignment vertical="center"/>
      <protection locked="0"/>
    </xf>
    <xf numFmtId="0" fontId="6" fillId="0" borderId="0" xfId="3" applyFont="1" applyBorder="1" applyAlignment="1" applyProtection="1">
      <alignment horizontal="center" vertical="top" wrapText="1"/>
    </xf>
    <xf numFmtId="0" fontId="40" fillId="2" borderId="45" xfId="3" applyFont="1" applyFill="1" applyBorder="1" applyAlignment="1" applyProtection="1">
      <alignment horizontal="left" vertical="center" wrapText="1"/>
      <protection locked="0"/>
    </xf>
    <xf numFmtId="0" fontId="40" fillId="2" borderId="38" xfId="3" applyFont="1" applyFill="1" applyBorder="1" applyAlignment="1" applyProtection="1">
      <alignment horizontal="left" vertical="center" wrapText="1"/>
      <protection locked="0"/>
    </xf>
    <xf numFmtId="0" fontId="40" fillId="2" borderId="46" xfId="3" applyFont="1" applyFill="1" applyBorder="1" applyAlignment="1" applyProtection="1">
      <alignment horizontal="left" vertical="center" wrapText="1"/>
      <protection locked="0"/>
    </xf>
    <xf numFmtId="0" fontId="7" fillId="0" borderId="30" xfId="7" applyFont="1" applyBorder="1" applyAlignment="1" applyProtection="1">
      <alignment horizontal="left" vertical="center" wrapText="1"/>
    </xf>
    <xf numFmtId="0" fontId="7" fillId="0" borderId="0" xfId="7" applyFont="1" applyBorder="1" applyAlignment="1" applyProtection="1">
      <alignment horizontal="left" vertical="center" wrapText="1"/>
    </xf>
    <xf numFmtId="0" fontId="3" fillId="0" borderId="0" xfId="7" applyFont="1" applyAlignment="1" applyProtection="1">
      <alignment horizontal="justify" vertical="center" wrapText="1"/>
    </xf>
    <xf numFmtId="0" fontId="5" fillId="2" borderId="0" xfId="7" applyFont="1" applyFill="1" applyAlignment="1" applyProtection="1">
      <alignment horizontal="center"/>
      <protection locked="0"/>
    </xf>
    <xf numFmtId="0" fontId="3" fillId="2" borderId="0" xfId="3" applyFont="1" applyFill="1" applyBorder="1" applyAlignment="1" applyProtection="1">
      <alignment horizontal="center"/>
    </xf>
    <xf numFmtId="0" fontId="22" fillId="0" borderId="0" xfId="7" applyFont="1" applyAlignment="1" applyProtection="1">
      <alignment horizontal="center" vertical="center"/>
    </xf>
    <xf numFmtId="0" fontId="39" fillId="0" borderId="0" xfId="3" applyFont="1" applyAlignment="1" applyProtection="1">
      <alignment horizontal="center" vertical="center"/>
    </xf>
    <xf numFmtId="0" fontId="38" fillId="0" borderId="0" xfId="3" applyFont="1" applyAlignment="1" applyProtection="1">
      <alignment horizontal="center" vertical="center" wrapText="1"/>
    </xf>
    <xf numFmtId="0" fontId="41" fillId="0" borderId="0" xfId="3" applyFont="1" applyAlignment="1" applyProtection="1">
      <alignment horizontal="center" vertical="center" wrapText="1"/>
    </xf>
    <xf numFmtId="0" fontId="40" fillId="0" borderId="0" xfId="3" applyFont="1" applyAlignment="1" applyProtection="1">
      <alignment horizontal="left" vertical="center" wrapText="1"/>
    </xf>
    <xf numFmtId="0" fontId="49" fillId="0" borderId="0" xfId="6" applyFont="1" applyAlignment="1">
      <alignment horizontal="center" vertical="center"/>
    </xf>
    <xf numFmtId="0" fontId="37" fillId="0" borderId="0" xfId="6" applyFont="1" applyAlignment="1">
      <alignment horizontal="left" vertical="center"/>
    </xf>
    <xf numFmtId="0" fontId="10" fillId="0" borderId="0" xfId="6" applyFont="1" applyAlignment="1">
      <alignment horizontal="left" vertical="center"/>
    </xf>
    <xf numFmtId="49" fontId="50" fillId="2" borderId="79" xfId="6" applyNumberFormat="1" applyFont="1" applyFill="1" applyBorder="1" applyAlignment="1" applyProtection="1">
      <alignment horizontal="center" vertical="center"/>
      <protection locked="0"/>
    </xf>
    <xf numFmtId="49" fontId="50" fillId="2" borderId="80" xfId="6" applyNumberFormat="1" applyFont="1" applyFill="1" applyBorder="1" applyAlignment="1" applyProtection="1">
      <alignment horizontal="center" vertical="center"/>
      <protection locked="0"/>
    </xf>
    <xf numFmtId="49" fontId="50" fillId="2" borderId="100" xfId="6" applyNumberFormat="1" applyFont="1" applyFill="1" applyBorder="1" applyAlignment="1" applyProtection="1">
      <alignment horizontal="center" vertical="center"/>
      <protection locked="0"/>
    </xf>
    <xf numFmtId="0" fontId="40" fillId="0" borderId="0" xfId="6" applyFont="1" applyFill="1" applyBorder="1" applyAlignment="1">
      <alignment horizontal="right" vertical="center"/>
    </xf>
    <xf numFmtId="0" fontId="17" fillId="0" borderId="40" xfId="6" applyFont="1" applyFill="1" applyBorder="1" applyAlignment="1">
      <alignment horizontal="center" vertical="center" wrapText="1"/>
    </xf>
    <xf numFmtId="0" fontId="17" fillId="0" borderId="41" xfId="6" applyFont="1" applyFill="1" applyBorder="1" applyAlignment="1">
      <alignment horizontal="center" vertical="center" wrapText="1"/>
    </xf>
    <xf numFmtId="0" fontId="17" fillId="0" borderId="42" xfId="6" applyFont="1" applyFill="1" applyBorder="1" applyAlignment="1">
      <alignment horizontal="center" vertical="center" wrapText="1"/>
    </xf>
    <xf numFmtId="0" fontId="17" fillId="0" borderId="44" xfId="6" applyFont="1" applyFill="1" applyBorder="1" applyAlignment="1">
      <alignment horizontal="center" vertical="center" wrapText="1"/>
    </xf>
    <xf numFmtId="0" fontId="17" fillId="0" borderId="48" xfId="6" applyFont="1" applyFill="1" applyBorder="1" applyAlignment="1">
      <alignment horizontal="center" vertical="center" wrapText="1"/>
    </xf>
    <xf numFmtId="0" fontId="17" fillId="0" borderId="43" xfId="6" applyFont="1" applyFill="1" applyBorder="1" applyAlignment="1">
      <alignment horizontal="center" vertical="center" wrapText="1"/>
    </xf>
    <xf numFmtId="0" fontId="17" fillId="0" borderId="95" xfId="6" applyFont="1" applyFill="1" applyBorder="1" applyAlignment="1">
      <alignment horizontal="center" vertical="center" textRotation="90" wrapText="1"/>
    </xf>
    <xf numFmtId="0" fontId="17" fillId="0" borderId="91" xfId="6" applyFont="1" applyFill="1" applyBorder="1" applyAlignment="1">
      <alignment horizontal="center" vertical="center" textRotation="90" wrapText="1"/>
    </xf>
    <xf numFmtId="0" fontId="17" fillId="0" borderId="96" xfId="6" applyFont="1" applyFill="1" applyBorder="1" applyAlignment="1">
      <alignment horizontal="center" vertical="center" textRotation="90" wrapText="1"/>
    </xf>
    <xf numFmtId="0" fontId="17" fillId="0" borderId="99" xfId="6" applyFont="1" applyFill="1" applyBorder="1" applyAlignment="1">
      <alignment horizontal="center" vertical="center" textRotation="90" wrapText="1"/>
    </xf>
    <xf numFmtId="0" fontId="17" fillId="0" borderId="64" xfId="6" applyFont="1" applyFill="1" applyBorder="1" applyAlignment="1">
      <alignment horizontal="center" vertical="center" textRotation="90" wrapText="1"/>
    </xf>
    <xf numFmtId="0" fontId="17" fillId="0" borderId="92" xfId="6" applyFont="1" applyFill="1" applyBorder="1" applyAlignment="1">
      <alignment horizontal="center" vertical="center" textRotation="90" wrapText="1"/>
    </xf>
    <xf numFmtId="0" fontId="17" fillId="0" borderId="54" xfId="6" applyFont="1" applyFill="1" applyBorder="1" applyAlignment="1">
      <alignment horizontal="center" vertical="center" textRotation="90" wrapText="1"/>
    </xf>
    <xf numFmtId="0" fontId="17" fillId="0" borderId="50" xfId="6" applyFont="1" applyFill="1" applyBorder="1" applyAlignment="1">
      <alignment horizontal="center" vertical="center" textRotation="90" wrapText="1"/>
    </xf>
    <xf numFmtId="0" fontId="17" fillId="0" borderId="51" xfId="6" applyFont="1" applyFill="1" applyBorder="1" applyAlignment="1">
      <alignment horizontal="center" vertical="center" textRotation="90" wrapText="1"/>
    </xf>
    <xf numFmtId="0" fontId="17" fillId="0" borderId="50" xfId="6" applyFont="1" applyFill="1" applyBorder="1" applyAlignment="1">
      <alignment horizontal="center" vertical="center" wrapText="1"/>
    </xf>
    <xf numFmtId="0" fontId="17" fillId="0" borderId="51" xfId="6" applyFont="1" applyFill="1" applyBorder="1" applyAlignment="1">
      <alignment horizontal="center" vertical="center" wrapText="1"/>
    </xf>
    <xf numFmtId="0" fontId="17" fillId="0" borderId="91" xfId="6" applyFont="1" applyFill="1" applyBorder="1" applyAlignment="1">
      <alignment horizontal="center" vertical="center" wrapText="1"/>
    </xf>
    <xf numFmtId="0" fontId="17" fillId="0" borderId="93" xfId="6" applyFont="1" applyFill="1" applyBorder="1" applyAlignment="1">
      <alignment horizontal="center" vertical="center" wrapText="1"/>
    </xf>
    <xf numFmtId="0" fontId="17" fillId="0" borderId="69" xfId="6" applyFont="1" applyFill="1" applyBorder="1" applyAlignment="1">
      <alignment horizontal="center" vertical="center" wrapText="1"/>
    </xf>
    <xf numFmtId="0" fontId="17" fillId="0" borderId="94" xfId="6" applyFont="1" applyFill="1" applyBorder="1" applyAlignment="1">
      <alignment horizontal="center" vertical="center" wrapText="1"/>
    </xf>
    <xf numFmtId="0" fontId="17" fillId="0" borderId="101" xfId="6" applyFont="1" applyFill="1" applyBorder="1" applyAlignment="1">
      <alignment horizontal="center" vertical="center" wrapText="1"/>
    </xf>
    <xf numFmtId="0" fontId="17" fillId="0" borderId="49" xfId="6" applyFont="1" applyFill="1" applyBorder="1" applyAlignment="1">
      <alignment horizontal="center" vertical="center" wrapText="1"/>
    </xf>
    <xf numFmtId="0" fontId="17" fillId="0" borderId="53" xfId="6" applyFont="1" applyFill="1" applyBorder="1" applyAlignment="1">
      <alignment horizontal="center" vertical="center" wrapText="1"/>
    </xf>
    <xf numFmtId="164" fontId="17" fillId="0" borderId="50" xfId="6" applyNumberFormat="1" applyFont="1" applyFill="1" applyBorder="1" applyAlignment="1">
      <alignment horizontal="center" vertical="center" wrapText="1"/>
    </xf>
    <xf numFmtId="164" fontId="17" fillId="0" borderId="51" xfId="6" applyNumberFormat="1" applyFont="1" applyFill="1" applyBorder="1" applyAlignment="1">
      <alignment horizontal="center" vertical="center" wrapText="1"/>
    </xf>
    <xf numFmtId="164" fontId="17" fillId="0" borderId="91" xfId="6" applyNumberFormat="1" applyFont="1" applyFill="1" applyBorder="1" applyAlignment="1">
      <alignment horizontal="center" vertical="center" wrapText="1"/>
    </xf>
    <xf numFmtId="0" fontId="17" fillId="0" borderId="103" xfId="6" applyFont="1" applyFill="1" applyBorder="1" applyAlignment="1">
      <alignment horizontal="center" vertical="center" wrapText="1"/>
    </xf>
    <xf numFmtId="0" fontId="17" fillId="0" borderId="102" xfId="6" applyFont="1" applyFill="1" applyBorder="1" applyAlignment="1">
      <alignment horizontal="center" vertical="center" wrapText="1"/>
    </xf>
    <xf numFmtId="0" fontId="17" fillId="0" borderId="98" xfId="6" applyFont="1" applyFill="1" applyBorder="1" applyAlignment="1">
      <alignment horizontal="center" vertical="center" wrapText="1"/>
    </xf>
    <xf numFmtId="0" fontId="17" fillId="0" borderId="52" xfId="6" applyFont="1" applyFill="1" applyBorder="1" applyAlignment="1">
      <alignment horizontal="center" vertical="center" wrapText="1"/>
    </xf>
    <xf numFmtId="0" fontId="17" fillId="0" borderId="97" xfId="6" applyFont="1" applyFill="1" applyBorder="1" applyAlignment="1">
      <alignment horizontal="center" vertical="center" wrapText="1"/>
    </xf>
    <xf numFmtId="0" fontId="48" fillId="0" borderId="12" xfId="6" applyFont="1" applyFill="1" applyBorder="1" applyAlignment="1">
      <alignment horizontal="left" vertical="center" wrapText="1"/>
    </xf>
    <xf numFmtId="0" fontId="48" fillId="0" borderId="41" xfId="6" applyFont="1" applyFill="1" applyBorder="1" applyAlignment="1">
      <alignment horizontal="left" vertical="center" wrapText="1"/>
    </xf>
    <xf numFmtId="0" fontId="48" fillId="0" borderId="62" xfId="6" applyFont="1" applyFill="1" applyBorder="1" applyAlignment="1">
      <alignment horizontal="left" vertical="center" wrapText="1"/>
    </xf>
    <xf numFmtId="0" fontId="48" fillId="0" borderId="44" xfId="6" applyFont="1" applyFill="1" applyBorder="1" applyAlignment="1">
      <alignment horizontal="left" vertical="center" wrapText="1"/>
    </xf>
    <xf numFmtId="0" fontId="48" fillId="0" borderId="48" xfId="6" applyFont="1" applyFill="1" applyBorder="1" applyAlignment="1">
      <alignment horizontal="left" vertical="center" wrapText="1"/>
    </xf>
    <xf numFmtId="0" fontId="48" fillId="0" borderId="95" xfId="6" applyFont="1" applyFill="1" applyBorder="1" applyAlignment="1">
      <alignment horizontal="center" vertical="center"/>
    </xf>
    <xf numFmtId="0" fontId="48" fillId="0" borderId="51" xfId="6" applyFont="1" applyFill="1" applyBorder="1" applyAlignment="1">
      <alignment horizontal="center" vertical="center"/>
    </xf>
    <xf numFmtId="0" fontId="48" fillId="0" borderId="56" xfId="6" applyFont="1" applyFill="1" applyBorder="1" applyAlignment="1">
      <alignment horizontal="center" vertical="center"/>
    </xf>
    <xf numFmtId="0" fontId="9" fillId="0" borderId="12" xfId="6" applyFont="1" applyFill="1" applyBorder="1" applyAlignment="1">
      <alignment horizontal="left" vertical="center" wrapText="1"/>
    </xf>
    <xf numFmtId="0" fontId="48" fillId="0" borderId="43" xfId="6" applyFont="1" applyFill="1" applyBorder="1" applyAlignment="1">
      <alignment horizontal="left" vertical="center" wrapText="1"/>
    </xf>
    <xf numFmtId="0" fontId="9" fillId="0" borderId="95" xfId="6" applyFont="1" applyFill="1" applyBorder="1" applyAlignment="1">
      <alignment horizontal="center" vertical="center"/>
    </xf>
    <xf numFmtId="0" fontId="9" fillId="0" borderId="51" xfId="6" applyFont="1" applyFill="1" applyBorder="1" applyAlignment="1">
      <alignment horizontal="center" vertical="center"/>
    </xf>
    <xf numFmtId="0" fontId="9" fillId="0" borderId="56" xfId="6" applyFont="1" applyFill="1" applyBorder="1" applyAlignment="1">
      <alignment horizontal="center" vertical="center"/>
    </xf>
    <xf numFmtId="0" fontId="20" fillId="2" borderId="41" xfId="0" applyFont="1" applyFill="1" applyBorder="1" applyAlignment="1" applyProtection="1">
      <alignment horizontal="center" vertical="center"/>
      <protection locked="0"/>
    </xf>
    <xf numFmtId="0" fontId="20" fillId="2" borderId="62" xfId="0" applyFont="1" applyFill="1" applyBorder="1" applyAlignment="1" applyProtection="1">
      <alignment horizontal="center" vertical="center"/>
      <protection locked="0"/>
    </xf>
    <xf numFmtId="0" fontId="20" fillId="2" borderId="63" xfId="0" applyFont="1" applyFill="1" applyBorder="1" applyAlignment="1" applyProtection="1">
      <alignment horizontal="center" vertical="center"/>
      <protection locked="0"/>
    </xf>
    <xf numFmtId="0" fontId="20" fillId="2" borderId="12" xfId="0" applyFont="1" applyFill="1" applyBorder="1" applyAlignment="1" applyProtection="1">
      <alignment horizontal="center" vertical="center" wrapText="1"/>
      <protection locked="0"/>
    </xf>
    <xf numFmtId="0" fontId="20" fillId="2" borderId="13" xfId="0" applyFont="1" applyFill="1" applyBorder="1" applyAlignment="1" applyProtection="1">
      <alignment horizontal="center" vertical="center" wrapText="1"/>
      <protection locked="0"/>
    </xf>
    <xf numFmtId="0" fontId="20" fillId="2" borderId="12" xfId="0" applyFont="1" applyFill="1" applyBorder="1" applyAlignment="1" applyProtection="1">
      <alignment horizontal="center" vertical="center"/>
      <protection locked="0"/>
    </xf>
    <xf numFmtId="0" fontId="20" fillId="2" borderId="13" xfId="0" applyFont="1" applyFill="1" applyBorder="1" applyAlignment="1" applyProtection="1">
      <alignment horizontal="center" vertical="center"/>
      <protection locked="0"/>
    </xf>
    <xf numFmtId="0" fontId="20" fillId="2" borderId="7" xfId="0" applyFont="1" applyFill="1" applyBorder="1" applyAlignment="1" applyProtection="1">
      <alignment horizontal="center" vertical="center"/>
      <protection locked="0"/>
    </xf>
    <xf numFmtId="0" fontId="20" fillId="2" borderId="14" xfId="0" applyFont="1" applyFill="1" applyBorder="1" applyAlignment="1" applyProtection="1">
      <alignment vertical="center"/>
      <protection locked="0"/>
    </xf>
    <xf numFmtId="0" fontId="26" fillId="2" borderId="19" xfId="0" applyFont="1" applyFill="1" applyBorder="1" applyAlignment="1" applyProtection="1">
      <alignment horizontal="center" vertical="center"/>
      <protection locked="0"/>
    </xf>
    <xf numFmtId="0" fontId="67" fillId="0" borderId="0" xfId="8" applyFont="1" applyAlignment="1" applyProtection="1">
      <alignment horizontal="center"/>
    </xf>
    <xf numFmtId="0" fontId="54" fillId="0" borderId="0" xfId="8" applyProtection="1"/>
    <xf numFmtId="0" fontId="68" fillId="0" borderId="0" xfId="8" applyFont="1" applyAlignment="1" applyProtection="1">
      <alignment horizontal="center" vertical="center"/>
    </xf>
    <xf numFmtId="0" fontId="16" fillId="0" borderId="0" xfId="8" applyFont="1" applyAlignment="1" applyProtection="1">
      <alignment horizontal="center" vertical="center"/>
    </xf>
    <xf numFmtId="0" fontId="16" fillId="0" borderId="0" xfId="8" applyFont="1" applyAlignment="1" applyProtection="1">
      <alignment horizontal="center" vertical="center"/>
    </xf>
    <xf numFmtId="0" fontId="54" fillId="0" borderId="0" xfId="8" applyAlignment="1" applyProtection="1"/>
    <xf numFmtId="0" fontId="54" fillId="2" borderId="0" xfId="8" applyFill="1" applyAlignment="1" applyProtection="1">
      <alignment horizontal="center"/>
    </xf>
    <xf numFmtId="0" fontId="69" fillId="0" borderId="0" xfId="8" applyFont="1" applyAlignment="1" applyProtection="1">
      <alignment horizontal="center" vertical="top" wrapText="1"/>
    </xf>
    <xf numFmtId="0" fontId="32" fillId="2" borderId="0" xfId="8" applyFont="1" applyFill="1" applyAlignment="1" applyProtection="1">
      <alignment horizontal="center"/>
      <protection locked="0"/>
    </xf>
    <xf numFmtId="0" fontId="70" fillId="0" borderId="0" xfId="8" applyFont="1" applyAlignment="1" applyProtection="1">
      <alignment horizontal="center" vertical="center"/>
    </xf>
    <xf numFmtId="0" fontId="68" fillId="0" borderId="0" xfId="8" applyFont="1" applyAlignment="1" applyProtection="1">
      <alignment horizontal="center"/>
    </xf>
    <xf numFmtId="0" fontId="41" fillId="0" borderId="0" xfId="8" applyFont="1" applyAlignment="1" applyProtection="1">
      <alignment horizontal="center" vertical="center"/>
    </xf>
    <xf numFmtId="0" fontId="54" fillId="0" borderId="0" xfId="8" applyAlignment="1" applyProtection="1">
      <alignment vertical="center"/>
    </xf>
    <xf numFmtId="0" fontId="56" fillId="0" borderId="0" xfId="8" applyFont="1" applyProtection="1"/>
    <xf numFmtId="0" fontId="56" fillId="0" borderId="184" xfId="8" applyFont="1" applyBorder="1" applyAlignment="1" applyProtection="1">
      <alignment horizontal="center" vertical="center"/>
    </xf>
    <xf numFmtId="0" fontId="56" fillId="0" borderId="125" xfId="8" applyFont="1" applyBorder="1" applyAlignment="1" applyProtection="1">
      <alignment horizontal="center" vertical="center"/>
    </xf>
    <xf numFmtId="0" fontId="56" fillId="0" borderId="124" xfId="8" applyFont="1" applyBorder="1" applyAlignment="1" applyProtection="1">
      <alignment horizontal="center" vertical="center"/>
    </xf>
    <xf numFmtId="0" fontId="56" fillId="0" borderId="128" xfId="8" applyFont="1" applyBorder="1" applyAlignment="1" applyProtection="1">
      <alignment horizontal="center" vertical="center"/>
    </xf>
    <xf numFmtId="0" fontId="56" fillId="0" borderId="128" xfId="8" applyFont="1" applyBorder="1" applyAlignment="1" applyProtection="1">
      <alignment horizontal="center" vertical="center" wrapText="1"/>
    </xf>
    <xf numFmtId="0" fontId="56" fillId="0" borderId="127" xfId="8" applyFont="1" applyBorder="1" applyAlignment="1" applyProtection="1">
      <alignment horizontal="center" vertical="center" wrapText="1"/>
    </xf>
    <xf numFmtId="0" fontId="56" fillId="0" borderId="124" xfId="8" applyFont="1" applyBorder="1" applyAlignment="1" applyProtection="1">
      <alignment horizontal="center" vertical="center" wrapText="1"/>
    </xf>
    <xf numFmtId="0" fontId="56" fillId="0" borderId="183" xfId="8" applyFont="1" applyBorder="1" applyAlignment="1" applyProtection="1">
      <alignment horizontal="center" vertical="center"/>
    </xf>
    <xf numFmtId="0" fontId="56" fillId="0" borderId="182" xfId="8" applyFont="1" applyBorder="1" applyAlignment="1" applyProtection="1">
      <alignment horizontal="center" vertical="center" wrapText="1"/>
    </xf>
    <xf numFmtId="0" fontId="56" fillId="0" borderId="176" xfId="8" applyFont="1" applyBorder="1" applyAlignment="1" applyProtection="1">
      <alignment horizontal="center" vertical="center" wrapText="1"/>
    </xf>
    <xf numFmtId="0" fontId="56" fillId="0" borderId="150" xfId="8" applyFont="1" applyBorder="1" applyAlignment="1" applyProtection="1">
      <alignment horizontal="center" vertical="center" wrapText="1"/>
    </xf>
    <xf numFmtId="0" fontId="56" fillId="0" borderId="151" xfId="8" applyFont="1" applyBorder="1" applyAlignment="1" applyProtection="1">
      <alignment horizontal="center" vertical="center" wrapText="1"/>
    </xf>
    <xf numFmtId="0" fontId="64" fillId="0" borderId="181" xfId="8" applyFont="1" applyBorder="1" applyAlignment="1" applyProtection="1">
      <alignment horizontal="center" vertical="center"/>
    </xf>
    <xf numFmtId="0" fontId="55" fillId="5" borderId="118" xfId="8" applyFont="1" applyFill="1" applyBorder="1" applyAlignment="1" applyProtection="1">
      <alignment horizontal="center" vertical="center"/>
    </xf>
    <xf numFmtId="0" fontId="55" fillId="5" borderId="114" xfId="8" applyFont="1" applyFill="1" applyBorder="1" applyAlignment="1" applyProtection="1">
      <alignment horizontal="center" vertical="center"/>
    </xf>
    <xf numFmtId="2" fontId="55" fillId="5" borderId="116" xfId="8" applyNumberFormat="1" applyFont="1" applyFill="1" applyBorder="1" applyAlignment="1" applyProtection="1">
      <alignment horizontal="center" vertical="center"/>
    </xf>
    <xf numFmtId="0" fontId="55" fillId="0" borderId="180" xfId="8" applyFont="1" applyBorder="1" applyAlignment="1" applyProtection="1">
      <alignment horizontal="center" vertical="center" wrapText="1"/>
    </xf>
    <xf numFmtId="0" fontId="55" fillId="0" borderId="179" xfId="8" applyFont="1" applyBorder="1" applyAlignment="1" applyProtection="1">
      <alignment horizontal="center" vertical="center"/>
    </xf>
    <xf numFmtId="4" fontId="64" fillId="0" borderId="0" xfId="8" applyNumberFormat="1" applyFont="1" applyBorder="1" applyAlignment="1" applyProtection="1">
      <alignment horizontal="center" vertical="center"/>
    </xf>
    <xf numFmtId="4" fontId="64" fillId="0" borderId="177" xfId="8" applyNumberFormat="1" applyFont="1" applyBorder="1" applyAlignment="1" applyProtection="1">
      <alignment horizontal="center" vertical="center"/>
    </xf>
    <xf numFmtId="0" fontId="64" fillId="0" borderId="171" xfId="8" applyFont="1" applyBorder="1" applyAlignment="1" applyProtection="1">
      <alignment horizontal="center" vertical="center"/>
    </xf>
    <xf numFmtId="0" fontId="55" fillId="5" borderId="109" xfId="8" applyFont="1" applyFill="1" applyBorder="1" applyAlignment="1" applyProtection="1">
      <alignment horizontal="center" vertical="center"/>
    </xf>
    <xf numFmtId="2" fontId="55" fillId="5" borderId="108" xfId="8" applyNumberFormat="1" applyFont="1" applyFill="1" applyBorder="1" applyAlignment="1" applyProtection="1">
      <alignment horizontal="center" vertical="center"/>
    </xf>
    <xf numFmtId="2" fontId="55" fillId="5" borderId="107" xfId="8" applyNumberFormat="1" applyFont="1" applyFill="1" applyBorder="1" applyAlignment="1" applyProtection="1">
      <alignment horizontal="center" vertical="center"/>
    </xf>
    <xf numFmtId="0" fontId="55" fillId="0" borderId="176" xfId="8" applyFont="1" applyBorder="1" applyAlignment="1" applyProtection="1">
      <alignment horizontal="center" vertical="center" wrapText="1"/>
    </xf>
    <xf numFmtId="0" fontId="55" fillId="0" borderId="175" xfId="8" applyFont="1" applyBorder="1" applyAlignment="1" applyProtection="1">
      <alignment horizontal="center" vertical="center"/>
    </xf>
    <xf numFmtId="4" fontId="64" fillId="0" borderId="169" xfId="8" applyNumberFormat="1" applyFont="1" applyBorder="1" applyAlignment="1" applyProtection="1">
      <alignment horizontal="center" vertical="center"/>
    </xf>
    <xf numFmtId="4" fontId="64" fillId="0" borderId="107" xfId="8" applyNumberFormat="1" applyFont="1" applyBorder="1" applyAlignment="1" applyProtection="1">
      <alignment horizontal="center" vertical="center"/>
    </xf>
    <xf numFmtId="0" fontId="55" fillId="0" borderId="174" xfId="8" applyFont="1" applyBorder="1" applyAlignment="1" applyProtection="1">
      <alignment horizontal="center" vertical="center" wrapText="1"/>
    </xf>
    <xf numFmtId="0" fontId="55" fillId="0" borderId="173" xfId="8" applyFont="1" applyBorder="1" applyAlignment="1" applyProtection="1">
      <alignment horizontal="center" vertical="center"/>
    </xf>
    <xf numFmtId="0" fontId="55" fillId="0" borderId="109" xfId="8" applyFont="1" applyBorder="1" applyAlignment="1" applyProtection="1">
      <alignment horizontal="center" vertical="center" wrapText="1"/>
    </xf>
    <xf numFmtId="0" fontId="55" fillId="0" borderId="170" xfId="8" applyFont="1" applyBorder="1" applyAlignment="1" applyProtection="1">
      <alignment horizontal="center" vertical="center"/>
    </xf>
    <xf numFmtId="0" fontId="55" fillId="0" borderId="109" xfId="8" applyFont="1" applyBorder="1" applyAlignment="1" applyProtection="1">
      <alignment horizontal="center" vertical="center"/>
    </xf>
    <xf numFmtId="49" fontId="55" fillId="5" borderId="109" xfId="8" applyNumberFormat="1" applyFont="1" applyFill="1" applyBorder="1" applyAlignment="1" applyProtection="1">
      <alignment horizontal="center" vertical="center"/>
    </xf>
    <xf numFmtId="0" fontId="64" fillId="0" borderId="168" xfId="8" applyFont="1" applyBorder="1" applyAlignment="1" applyProtection="1">
      <alignment horizontal="center" vertical="center"/>
    </xf>
    <xf numFmtId="0" fontId="55" fillId="5" borderId="106" xfId="8" applyFont="1" applyFill="1" applyBorder="1" applyAlignment="1" applyProtection="1">
      <alignment horizontal="center" vertical="center"/>
    </xf>
    <xf numFmtId="0" fontId="55" fillId="5" borderId="105" xfId="8" applyFont="1" applyFill="1" applyBorder="1" applyAlignment="1" applyProtection="1">
      <alignment horizontal="center" vertical="center"/>
    </xf>
    <xf numFmtId="2" fontId="55" fillId="5" borderId="105" xfId="8" applyNumberFormat="1" applyFont="1" applyFill="1" applyBorder="1" applyAlignment="1" applyProtection="1">
      <alignment horizontal="center" vertical="center"/>
    </xf>
    <xf numFmtId="0" fontId="55" fillId="0" borderId="133" xfId="8" applyFont="1" applyBorder="1" applyAlignment="1" applyProtection="1">
      <alignment horizontal="center" vertical="center"/>
    </xf>
    <xf numFmtId="0" fontId="55" fillId="0" borderId="167" xfId="8" applyFont="1" applyBorder="1" applyAlignment="1" applyProtection="1">
      <alignment horizontal="center" vertical="center"/>
    </xf>
    <xf numFmtId="4" fontId="64" fillId="0" borderId="104" xfId="8" applyNumberFormat="1" applyFont="1" applyBorder="1" applyAlignment="1" applyProtection="1">
      <alignment horizontal="center" vertical="center"/>
    </xf>
    <xf numFmtId="0" fontId="61" fillId="0" borderId="165" xfId="8" applyFont="1" applyBorder="1" applyAlignment="1" applyProtection="1">
      <alignment horizontal="left" vertical="center" indent="1"/>
    </xf>
    <xf numFmtId="0" fontId="61" fillId="0" borderId="164" xfId="8" applyFont="1" applyBorder="1" applyAlignment="1" applyProtection="1">
      <alignment horizontal="left" vertical="center" indent="1"/>
    </xf>
    <xf numFmtId="3" fontId="55" fillId="0" borderId="163" xfId="8" applyNumberFormat="1" applyFont="1" applyBorder="1" applyAlignment="1" applyProtection="1">
      <alignment horizontal="center" vertical="center"/>
    </xf>
    <xf numFmtId="0" fontId="61" fillId="0" borderId="162" xfId="8" applyFont="1" applyBorder="1" applyAlignment="1" applyProtection="1">
      <alignment horizontal="left" vertical="center" indent="1"/>
    </xf>
    <xf numFmtId="0" fontId="61" fillId="0" borderId="123" xfId="8" applyFont="1" applyBorder="1" applyAlignment="1" applyProtection="1">
      <alignment horizontal="left" vertical="center" indent="1"/>
    </xf>
    <xf numFmtId="4" fontId="65" fillId="0" borderId="161" xfId="8" applyNumberFormat="1" applyFont="1" applyBorder="1" applyAlignment="1" applyProtection="1">
      <alignment horizontal="center" vertical="center"/>
    </xf>
    <xf numFmtId="0" fontId="64" fillId="0" borderId="0" xfId="8" applyFont="1" applyProtection="1"/>
    <xf numFmtId="0" fontId="56" fillId="0" borderId="160" xfId="8" applyFont="1" applyBorder="1" applyAlignment="1" applyProtection="1">
      <alignment horizontal="center" vertical="center"/>
    </xf>
    <xf numFmtId="0" fontId="56" fillId="0" borderId="159" xfId="8" applyFont="1" applyBorder="1" applyAlignment="1" applyProtection="1">
      <alignment horizontal="center" vertical="center"/>
    </xf>
    <xf numFmtId="0" fontId="56" fillId="0" borderId="159" xfId="8" applyFont="1" applyBorder="1" applyAlignment="1" applyProtection="1">
      <alignment horizontal="center" vertical="center" wrapText="1"/>
    </xf>
    <xf numFmtId="0" fontId="56" fillId="0" borderId="158" xfId="8" applyFont="1" applyBorder="1" applyAlignment="1" applyProtection="1">
      <alignment horizontal="center" vertical="center"/>
    </xf>
    <xf numFmtId="0" fontId="55" fillId="0" borderId="117" xfId="8" applyFont="1" applyBorder="1" applyAlignment="1" applyProtection="1">
      <alignment horizontal="center" vertical="center" wrapText="1"/>
    </xf>
    <xf numFmtId="0" fontId="55" fillId="0" borderId="115" xfId="8" applyFont="1" applyBorder="1" applyAlignment="1" applyProtection="1">
      <alignment horizontal="center" vertical="center"/>
    </xf>
    <xf numFmtId="0" fontId="55" fillId="0" borderId="113" xfId="8" applyFont="1" applyBorder="1" applyAlignment="1" applyProtection="1">
      <alignment horizontal="center" vertical="center"/>
    </xf>
    <xf numFmtId="0" fontId="55" fillId="0" borderId="157" xfId="8" applyFont="1" applyBorder="1" applyAlignment="1" applyProtection="1">
      <alignment horizontal="center" vertical="center" wrapText="1"/>
    </xf>
    <xf numFmtId="0" fontId="55" fillId="0" borderId="110" xfId="8" applyFont="1" applyBorder="1" applyAlignment="1" applyProtection="1">
      <alignment horizontal="center" vertical="center"/>
    </xf>
    <xf numFmtId="0" fontId="55" fillId="0" borderId="0" xfId="8" applyFont="1" applyProtection="1"/>
    <xf numFmtId="0" fontId="55" fillId="0" borderId="105" xfId="8" applyFont="1" applyBorder="1" applyAlignment="1" applyProtection="1">
      <alignment vertical="center" wrapText="1"/>
    </xf>
    <xf numFmtId="0" fontId="71" fillId="0" borderId="0" xfId="8" applyFont="1" applyAlignment="1" applyProtection="1">
      <alignment horizontal="center" wrapText="1"/>
    </xf>
    <xf numFmtId="0" fontId="71" fillId="2" borderId="0" xfId="8" applyFont="1" applyFill="1" applyAlignment="1" applyProtection="1">
      <alignment horizontal="center"/>
      <protection locked="0"/>
    </xf>
    <xf numFmtId="0" fontId="22" fillId="0" borderId="0" xfId="3" applyFont="1" applyAlignment="1" applyProtection="1">
      <alignment horizontal="center" vertical="center"/>
    </xf>
    <xf numFmtId="0" fontId="22" fillId="0" borderId="0" xfId="3" applyFont="1" applyAlignment="1" applyProtection="1">
      <alignment vertical="center"/>
    </xf>
    <xf numFmtId="0" fontId="22" fillId="0" borderId="0" xfId="5" applyFont="1" applyAlignment="1" applyProtection="1">
      <alignment horizontal="center" vertical="center"/>
    </xf>
    <xf numFmtId="0" fontId="46" fillId="0" borderId="0" xfId="5" applyFont="1" applyAlignment="1" applyProtection="1">
      <alignment vertical="center"/>
    </xf>
    <xf numFmtId="0" fontId="39" fillId="0" borderId="0" xfId="3" applyFont="1" applyAlignment="1" applyProtection="1">
      <alignment vertical="center"/>
    </xf>
    <xf numFmtId="0" fontId="37" fillId="0" borderId="0" xfId="5" applyFont="1" applyAlignment="1" applyProtection="1">
      <alignment horizontal="center" vertical="center" wrapText="1"/>
    </xf>
    <xf numFmtId="0" fontId="40" fillId="0" borderId="0" xfId="5" applyFont="1" applyAlignment="1" applyProtection="1">
      <alignment horizontal="center" vertical="center" wrapText="1"/>
    </xf>
    <xf numFmtId="0" fontId="40" fillId="0" borderId="0" xfId="3" applyFont="1" applyFill="1" applyBorder="1" applyAlignment="1" applyProtection="1">
      <alignment vertical="center" wrapText="1"/>
    </xf>
    <xf numFmtId="0" fontId="37" fillId="0" borderId="0" xfId="5" applyFont="1" applyAlignment="1" applyProtection="1">
      <alignment vertical="center" wrapText="1"/>
    </xf>
    <xf numFmtId="0" fontId="40" fillId="0" borderId="64" xfId="5" applyFont="1" applyBorder="1" applyAlignment="1" applyProtection="1">
      <alignment horizontal="center" vertical="center" wrapText="1"/>
    </xf>
    <xf numFmtId="0" fontId="37" fillId="0" borderId="40" xfId="5" applyFont="1" applyBorder="1" applyAlignment="1" applyProtection="1">
      <alignment horizontal="center" vertical="center" wrapText="1"/>
    </xf>
    <xf numFmtId="0" fontId="37" fillId="0" borderId="40" xfId="5" applyFont="1" applyBorder="1" applyAlignment="1" applyProtection="1">
      <alignment horizontal="center" vertical="center" wrapText="1"/>
    </xf>
    <xf numFmtId="0" fontId="37" fillId="0" borderId="42" xfId="5" applyFont="1" applyBorder="1" applyAlignment="1" applyProtection="1">
      <alignment horizontal="center" vertical="center" wrapText="1"/>
    </xf>
    <xf numFmtId="0" fontId="40" fillId="0" borderId="65" xfId="5" applyFont="1" applyBorder="1" applyAlignment="1" applyProtection="1">
      <alignment horizontal="center" vertical="center" wrapText="1"/>
    </xf>
    <xf numFmtId="0" fontId="37" fillId="0" borderId="58" xfId="5" applyFont="1" applyBorder="1" applyAlignment="1" applyProtection="1">
      <alignment horizontal="center" vertical="center" wrapText="1"/>
    </xf>
    <xf numFmtId="0" fontId="37" fillId="0" borderId="66" xfId="5" applyFont="1" applyBorder="1" applyAlignment="1" applyProtection="1">
      <alignment horizontal="center" vertical="center" wrapText="1"/>
    </xf>
    <xf numFmtId="0" fontId="37" fillId="0" borderId="55" xfId="5" applyFont="1" applyBorder="1" applyAlignment="1" applyProtection="1">
      <alignment horizontal="center" vertical="center"/>
    </xf>
    <xf numFmtId="0" fontId="37" fillId="0" borderId="11" xfId="5" applyFont="1" applyBorder="1" applyAlignment="1" applyProtection="1">
      <alignment horizontal="center" vertical="center"/>
    </xf>
    <xf numFmtId="0" fontId="37" fillId="0" borderId="9" xfId="5" applyFont="1" applyBorder="1" applyAlignment="1" applyProtection="1">
      <alignment horizontal="center" vertical="center"/>
    </xf>
    <xf numFmtId="0" fontId="7" fillId="0" borderId="0" xfId="3" applyFont="1" applyFill="1" applyBorder="1" applyAlignment="1" applyProtection="1">
      <alignment horizontal="right" vertical="center"/>
    </xf>
    <xf numFmtId="0" fontId="5" fillId="0" borderId="0" xfId="3" applyFont="1" applyFill="1" applyBorder="1" applyAlignment="1" applyProtection="1">
      <alignment horizontal="center" vertical="center"/>
    </xf>
    <xf numFmtId="0" fontId="3" fillId="0" borderId="0" xfId="3" applyFont="1" applyAlignment="1" applyProtection="1">
      <alignment vertical="center"/>
    </xf>
    <xf numFmtId="0" fontId="9" fillId="2" borderId="19" xfId="3" applyFont="1" applyFill="1" applyBorder="1" applyAlignment="1" applyProtection="1">
      <alignment vertical="center"/>
    </xf>
    <xf numFmtId="0" fontId="3" fillId="0" borderId="0" xfId="3" applyFont="1" applyFill="1" applyBorder="1" applyAlignment="1" applyProtection="1">
      <alignment horizontal="left" vertical="center" wrapText="1"/>
    </xf>
    <xf numFmtId="0" fontId="3" fillId="0" borderId="0" xfId="3" applyFont="1" applyFill="1" applyBorder="1" applyAlignment="1" applyProtection="1">
      <alignment vertical="center"/>
    </xf>
    <xf numFmtId="0" fontId="6" fillId="0" borderId="0" xfId="3" applyNumberFormat="1" applyFont="1" applyFill="1" applyBorder="1" applyAlignment="1" applyProtection="1"/>
    <xf numFmtId="0" fontId="6" fillId="0" borderId="0" xfId="3" applyFont="1" applyBorder="1" applyAlignment="1" applyProtection="1">
      <alignment horizontal="center" vertical="center" wrapText="1"/>
    </xf>
    <xf numFmtId="0" fontId="5" fillId="0" borderId="0" xfId="3" applyFont="1" applyBorder="1" applyAlignment="1" applyProtection="1">
      <alignment vertical="center" wrapText="1"/>
    </xf>
    <xf numFmtId="0" fontId="3" fillId="0" borderId="0" xfId="3" applyFont="1" applyProtection="1"/>
    <xf numFmtId="0" fontId="3" fillId="2" borderId="0" xfId="3" applyFont="1" applyFill="1" applyBorder="1" applyAlignment="1" applyProtection="1">
      <alignment horizontal="center"/>
      <protection locked="0"/>
    </xf>
    <xf numFmtId="0" fontId="37" fillId="2" borderId="56" xfId="5" applyFont="1" applyFill="1" applyBorder="1" applyAlignment="1" applyProtection="1">
      <alignment horizontal="left" vertical="center"/>
      <protection locked="0"/>
    </xf>
    <xf numFmtId="0" fontId="37" fillId="2" borderId="56" xfId="5" applyFont="1" applyFill="1" applyBorder="1" applyAlignment="1" applyProtection="1">
      <alignment horizontal="center" vertical="center"/>
      <protection locked="0"/>
    </xf>
    <xf numFmtId="0" fontId="37" fillId="2" borderId="57" xfId="5" applyFont="1" applyFill="1" applyBorder="1" applyAlignment="1" applyProtection="1">
      <alignment horizontal="left" vertical="center"/>
      <protection locked="0"/>
    </xf>
    <xf numFmtId="0" fontId="37" fillId="2" borderId="12" xfId="5" applyFont="1" applyFill="1" applyBorder="1" applyAlignment="1" applyProtection="1">
      <alignment horizontal="left" vertical="center"/>
      <protection locked="0"/>
    </xf>
    <xf numFmtId="0" fontId="37" fillId="2" borderId="12" xfId="5" applyFont="1" applyFill="1" applyBorder="1" applyAlignment="1" applyProtection="1">
      <alignment horizontal="center" vertical="center"/>
      <protection locked="0"/>
    </xf>
    <xf numFmtId="0" fontId="37" fillId="2" borderId="13" xfId="5" applyFont="1" applyFill="1" applyBorder="1" applyAlignment="1" applyProtection="1">
      <alignment horizontal="left" vertical="center"/>
      <protection locked="0"/>
    </xf>
    <xf numFmtId="0" fontId="37" fillId="2" borderId="7" xfId="5" applyFont="1" applyFill="1" applyBorder="1" applyAlignment="1" applyProtection="1">
      <alignment horizontal="left" vertical="center"/>
      <protection locked="0"/>
    </xf>
    <xf numFmtId="0" fontId="37" fillId="2" borderId="7" xfId="5" applyFont="1" applyFill="1" applyBorder="1" applyAlignment="1" applyProtection="1">
      <alignment horizontal="center" vertical="center"/>
      <protection locked="0"/>
    </xf>
    <xf numFmtId="0" fontId="37" fillId="2" borderId="14" xfId="5" applyFont="1" applyFill="1" applyBorder="1" applyAlignment="1" applyProtection="1">
      <alignment horizontal="left" vertical="center"/>
      <protection locked="0"/>
    </xf>
    <xf numFmtId="0" fontId="7" fillId="0" borderId="45" xfId="3" applyFont="1" applyBorder="1" applyAlignment="1" applyProtection="1">
      <alignment vertical="center"/>
    </xf>
    <xf numFmtId="0" fontId="2" fillId="0" borderId="38" xfId="3" applyFont="1" applyBorder="1" applyAlignment="1" applyProtection="1">
      <alignment horizontal="center" vertical="center" wrapText="1"/>
    </xf>
    <xf numFmtId="0" fontId="2" fillId="0" borderId="46" xfId="3" applyFont="1" applyBorder="1" applyAlignment="1" applyProtection="1">
      <alignment horizontal="center" vertical="center" wrapText="1"/>
    </xf>
    <xf numFmtId="0" fontId="5" fillId="0" borderId="197" xfId="3" applyFont="1" applyBorder="1" applyAlignment="1" applyProtection="1">
      <alignment horizontal="center" vertical="center" textRotation="90"/>
    </xf>
    <xf numFmtId="0" fontId="9" fillId="0" borderId="17" xfId="3" applyFont="1" applyBorder="1" applyAlignment="1" applyProtection="1">
      <alignment horizontal="center" vertical="center" textRotation="90" wrapText="1"/>
    </xf>
    <xf numFmtId="0" fontId="9" fillId="0" borderId="18" xfId="3" applyFont="1" applyBorder="1" applyAlignment="1" applyProtection="1">
      <alignment horizontal="center" vertical="center" wrapText="1"/>
    </xf>
    <xf numFmtId="0" fontId="9" fillId="0" borderId="78" xfId="3" applyFont="1" applyBorder="1" applyAlignment="1" applyProtection="1">
      <alignment horizontal="center" vertical="center" wrapText="1"/>
    </xf>
    <xf numFmtId="0" fontId="9" fillId="0" borderId="205" xfId="3" applyFont="1" applyBorder="1" applyAlignment="1" applyProtection="1">
      <alignment horizontal="center" vertical="center" wrapText="1"/>
    </xf>
    <xf numFmtId="0" fontId="9" fillId="0" borderId="15" xfId="3" applyFont="1" applyBorder="1" applyAlignment="1" applyProtection="1">
      <alignment horizontal="center" vertical="center" wrapText="1"/>
    </xf>
    <xf numFmtId="0" fontId="5" fillId="0" borderId="198" xfId="3" applyFont="1" applyBorder="1" applyAlignment="1" applyProtection="1">
      <alignment horizontal="center" vertical="center" textRotation="90"/>
    </xf>
    <xf numFmtId="0" fontId="9" fillId="0" borderId="87" xfId="3" applyFont="1" applyBorder="1" applyAlignment="1" applyProtection="1">
      <alignment horizontal="center" vertical="center" textRotation="90" wrapText="1"/>
    </xf>
    <xf numFmtId="0" fontId="9" fillId="0" borderId="16" xfId="3" applyFont="1" applyBorder="1" applyAlignment="1" applyProtection="1">
      <alignment horizontal="center" vertical="center" wrapText="1"/>
    </xf>
    <xf numFmtId="0" fontId="9" fillId="0" borderId="88" xfId="3" applyFont="1" applyBorder="1" applyAlignment="1" applyProtection="1">
      <alignment horizontal="center" vertical="center" wrapText="1"/>
    </xf>
    <xf numFmtId="1" fontId="9" fillId="0" borderId="16" xfId="3" applyNumberFormat="1" applyFont="1" applyBorder="1" applyAlignment="1" applyProtection="1">
      <alignment horizontal="center" vertical="center" wrapText="1"/>
    </xf>
    <xf numFmtId="0" fontId="9" fillId="0" borderId="206" xfId="3" applyFont="1" applyBorder="1" applyAlignment="1" applyProtection="1">
      <alignment horizontal="center" vertical="center" wrapText="1"/>
    </xf>
    <xf numFmtId="0" fontId="9" fillId="0" borderId="74" xfId="3" applyFont="1" applyBorder="1" applyAlignment="1" applyProtection="1">
      <alignment horizontal="center" vertical="center" wrapText="1"/>
    </xf>
    <xf numFmtId="0" fontId="3" fillId="0" borderId="0" xfId="3" applyFont="1" applyAlignment="1" applyProtection="1">
      <alignment horizontal="center" vertical="center" wrapText="1"/>
    </xf>
    <xf numFmtId="0" fontId="5" fillId="3" borderId="89" xfId="3" applyFont="1" applyFill="1" applyBorder="1" applyAlignment="1" applyProtection="1">
      <alignment horizontal="center" vertical="center"/>
    </xf>
    <xf numFmtId="49" fontId="6" fillId="2" borderId="209" xfId="3" applyNumberFormat="1" applyFont="1" applyFill="1" applyBorder="1" applyAlignment="1" applyProtection="1">
      <alignment horizontal="center" vertical="center" wrapText="1"/>
    </xf>
    <xf numFmtId="0" fontId="5" fillId="3" borderId="90" xfId="3" applyFont="1" applyFill="1" applyBorder="1" applyAlignment="1" applyProtection="1">
      <alignment horizontal="center" vertical="center"/>
    </xf>
    <xf numFmtId="49" fontId="6" fillId="2" borderId="210" xfId="3" applyNumberFormat="1" applyFont="1" applyFill="1" applyBorder="1" applyAlignment="1" applyProtection="1">
      <alignment horizontal="center" vertical="center" wrapText="1"/>
    </xf>
    <xf numFmtId="0" fontId="5" fillId="3" borderId="20" xfId="3" applyFont="1" applyFill="1" applyBorder="1" applyAlignment="1" applyProtection="1">
      <alignment horizontal="center" vertical="center"/>
    </xf>
    <xf numFmtId="49" fontId="6" fillId="2" borderId="211" xfId="3" applyNumberFormat="1" applyFont="1" applyFill="1" applyBorder="1" applyAlignment="1" applyProtection="1">
      <alignment horizontal="center" vertical="center" wrapText="1"/>
    </xf>
    <xf numFmtId="49" fontId="6" fillId="0" borderId="200" xfId="3" applyNumberFormat="1" applyFont="1" applyFill="1" applyBorder="1" applyAlignment="1" applyProtection="1">
      <alignment horizontal="center" vertical="center"/>
    </xf>
    <xf numFmtId="49" fontId="6" fillId="0" borderId="201" xfId="3" applyNumberFormat="1" applyFont="1" applyFill="1" applyBorder="1" applyAlignment="1" applyProtection="1">
      <alignment horizontal="center" vertical="center"/>
    </xf>
    <xf numFmtId="49" fontId="6" fillId="0" borderId="202" xfId="3" applyNumberFormat="1" applyFont="1" applyFill="1" applyBorder="1" applyAlignment="1" applyProtection="1">
      <alignment horizontal="center" vertical="center"/>
    </xf>
    <xf numFmtId="49" fontId="6" fillId="0" borderId="33" xfId="3" applyNumberFormat="1" applyFont="1" applyFill="1" applyBorder="1" applyAlignment="1" applyProtection="1">
      <alignment horizontal="center" vertical="center"/>
    </xf>
    <xf numFmtId="49" fontId="6" fillId="0" borderId="203" xfId="3" applyNumberFormat="1" applyFont="1" applyFill="1" applyBorder="1" applyAlignment="1" applyProtection="1">
      <alignment horizontal="center" vertical="center"/>
    </xf>
    <xf numFmtId="49" fontId="6" fillId="0" borderId="204" xfId="3" applyNumberFormat="1" applyFont="1" applyFill="1" applyBorder="1" applyAlignment="1" applyProtection="1">
      <alignment horizontal="center" vertical="center"/>
    </xf>
    <xf numFmtId="0" fontId="5" fillId="0" borderId="82" xfId="3" applyFont="1" applyFill="1" applyBorder="1" applyAlignment="1" applyProtection="1">
      <alignment horizontal="center" vertical="center"/>
    </xf>
    <xf numFmtId="0" fontId="5" fillId="0" borderId="20" xfId="3" applyFont="1" applyFill="1" applyBorder="1" applyAlignment="1" applyProtection="1">
      <alignment horizontal="center" vertical="center"/>
    </xf>
    <xf numFmtId="0" fontId="5" fillId="0" borderId="199" xfId="3" applyFont="1" applyBorder="1" applyAlignment="1" applyProtection="1">
      <alignment horizontal="center" vertical="center" textRotation="90"/>
    </xf>
    <xf numFmtId="0" fontId="5" fillId="0" borderId="22" xfId="3" applyFont="1" applyFill="1" applyBorder="1" applyAlignment="1" applyProtection="1">
      <alignment horizontal="center" vertical="center"/>
    </xf>
    <xf numFmtId="0" fontId="5" fillId="3" borderId="22" xfId="3" applyFont="1" applyFill="1" applyBorder="1" applyAlignment="1" applyProtection="1">
      <alignment horizontal="center" vertical="center"/>
    </xf>
    <xf numFmtId="49" fontId="6" fillId="2" borderId="212" xfId="3" applyNumberFormat="1" applyFont="1" applyFill="1" applyBorder="1" applyAlignment="1" applyProtection="1">
      <alignment horizontal="center" vertical="center" wrapText="1"/>
    </xf>
    <xf numFmtId="0" fontId="9" fillId="0" borderId="0" xfId="3" applyFont="1" applyFill="1" applyBorder="1" applyAlignment="1" applyProtection="1">
      <alignment vertical="center"/>
    </xf>
    <xf numFmtId="0" fontId="9" fillId="6" borderId="19" xfId="3" applyFont="1" applyFill="1" applyBorder="1" applyAlignment="1" applyProtection="1">
      <alignment vertical="center"/>
    </xf>
    <xf numFmtId="0" fontId="5" fillId="0" borderId="0" xfId="3" applyNumberFormat="1" applyFont="1" applyFill="1" applyBorder="1" applyAlignment="1" applyProtection="1"/>
    <xf numFmtId="0" fontId="5" fillId="0" borderId="0" xfId="3" applyFont="1" applyBorder="1" applyAlignment="1" applyProtection="1">
      <alignment horizontal="center" vertical="center" wrapText="1"/>
    </xf>
    <xf numFmtId="0" fontId="3" fillId="2" borderId="0" xfId="3" applyFont="1" applyFill="1" applyBorder="1" applyAlignment="1" applyProtection="1">
      <alignment horizontal="center"/>
      <protection locked="0"/>
    </xf>
  </cellXfs>
  <cellStyles count="9">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xfId="8" xr:uid="{DA2C7983-41BD-C848-BE32-67A386DD54F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469899</xdr:colOff>
      <xdr:row>0</xdr:row>
      <xdr:rowOff>25400</xdr:rowOff>
    </xdr:from>
    <xdr:to>
      <xdr:col>12</xdr:col>
      <xdr:colOff>2044699</xdr:colOff>
      <xdr:row>0</xdr:row>
      <xdr:rowOff>546100</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95899" y="254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220134</xdr:colOff>
      <xdr:row>0</xdr:row>
      <xdr:rowOff>135467</xdr:rowOff>
    </xdr:from>
    <xdr:to>
      <xdr:col>3</xdr:col>
      <xdr:colOff>795867</xdr:colOff>
      <xdr:row>0</xdr:row>
      <xdr:rowOff>575733</xdr:rowOff>
    </xdr:to>
    <xdr:pic>
      <xdr:nvPicPr>
        <xdr:cNvPr id="3" name="obrázek 10" descr="Description: logo nemocnice">
          <a:extLst>
            <a:ext uri="{FF2B5EF4-FFF2-40B4-BE49-F238E27FC236}">
              <a16:creationId xmlns:a16="http://schemas.microsoft.com/office/drawing/2014/main" id="{9C8FD576-DF1F-3C45-9446-F0361F34C90C}"/>
            </a:ext>
          </a:extLst>
        </xdr:cNvPr>
        <xdr:cNvPicPr/>
      </xdr:nvPicPr>
      <xdr:blipFill>
        <a:blip xmlns:r="http://schemas.openxmlformats.org/officeDocument/2006/relationships" r:embed="rId2"/>
        <a:srcRect/>
        <a:stretch>
          <a:fillRect/>
        </a:stretch>
      </xdr:blipFill>
      <xdr:spPr>
        <a:xfrm>
          <a:off x="220134" y="135467"/>
          <a:ext cx="3132666" cy="440266"/>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1244600</xdr:colOff>
      <xdr:row>0</xdr:row>
      <xdr:rowOff>114300</xdr:rowOff>
    </xdr:from>
    <xdr:to>
      <xdr:col>8</xdr:col>
      <xdr:colOff>1130300</xdr:colOff>
      <xdr:row>2</xdr:row>
      <xdr:rowOff>5428</xdr:rowOff>
    </xdr:to>
    <xdr:pic>
      <xdr:nvPicPr>
        <xdr:cNvPr id="2" name="obrázek 1" descr="nové%20logo%20ikis%20s%20ochrannou%20známkou">
          <a:extLst>
            <a:ext uri="{FF2B5EF4-FFF2-40B4-BE49-F238E27FC236}">
              <a16:creationId xmlns:a16="http://schemas.microsoft.com/office/drawing/2014/main" id="{ABBDB268-6F8D-7247-A704-B6DA961C3E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20300" y="114300"/>
          <a:ext cx="1130300" cy="3737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152400</xdr:rowOff>
    </xdr:from>
    <xdr:to>
      <xdr:col>1</xdr:col>
      <xdr:colOff>1866900</xdr:colOff>
      <xdr:row>1</xdr:row>
      <xdr:rowOff>215900</xdr:rowOff>
    </xdr:to>
    <xdr:pic>
      <xdr:nvPicPr>
        <xdr:cNvPr id="3" name="obrázek 10" descr="Description: logo nemocnice">
          <a:extLst>
            <a:ext uri="{FF2B5EF4-FFF2-40B4-BE49-F238E27FC236}">
              <a16:creationId xmlns:a16="http://schemas.microsoft.com/office/drawing/2014/main" id="{23771069-31E1-744B-A9EA-E0A0B51F0CF0}"/>
            </a:ext>
          </a:extLst>
        </xdr:cNvPr>
        <xdr:cNvPicPr/>
      </xdr:nvPicPr>
      <xdr:blipFill>
        <a:blip xmlns:r="http://schemas.openxmlformats.org/officeDocument/2006/relationships" r:embed="rId2"/>
        <a:srcRect/>
        <a:stretch>
          <a:fillRect/>
        </a:stretch>
      </xdr:blipFill>
      <xdr:spPr>
        <a:xfrm>
          <a:off x="63500" y="152400"/>
          <a:ext cx="2451100" cy="254000"/>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63500</xdr:colOff>
      <xdr:row>0</xdr:row>
      <xdr:rowOff>152400</xdr:rowOff>
    </xdr:from>
    <xdr:to>
      <xdr:col>9</xdr:col>
      <xdr:colOff>1143000</xdr:colOff>
      <xdr:row>1</xdr:row>
      <xdr:rowOff>318831</xdr:rowOff>
    </xdr:to>
    <xdr:pic>
      <xdr:nvPicPr>
        <xdr:cNvPr id="2" name="obrázek 1" descr="nové%20logo%20ikis%20s%20ochrannou%20známkou">
          <a:extLst>
            <a:ext uri="{FF2B5EF4-FFF2-40B4-BE49-F238E27FC236}">
              <a16:creationId xmlns:a16="http://schemas.microsoft.com/office/drawing/2014/main" id="{C167F393-1CD5-CC49-BDE8-24ECE38996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83800" y="152400"/>
          <a:ext cx="1079500" cy="3569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139700</xdr:rowOff>
    </xdr:from>
    <xdr:to>
      <xdr:col>2</xdr:col>
      <xdr:colOff>127000</xdr:colOff>
      <xdr:row>1</xdr:row>
      <xdr:rowOff>203200</xdr:rowOff>
    </xdr:to>
    <xdr:pic>
      <xdr:nvPicPr>
        <xdr:cNvPr id="3" name="obrázek 10" descr="Description: logo nemocnice">
          <a:extLst>
            <a:ext uri="{FF2B5EF4-FFF2-40B4-BE49-F238E27FC236}">
              <a16:creationId xmlns:a16="http://schemas.microsoft.com/office/drawing/2014/main" id="{C5B4D0C5-16FC-6E45-8D7E-EA466773B728}"/>
            </a:ext>
          </a:extLst>
        </xdr:cNvPr>
        <xdr:cNvPicPr/>
      </xdr:nvPicPr>
      <xdr:blipFill>
        <a:blip xmlns:r="http://schemas.openxmlformats.org/officeDocument/2006/relationships" r:embed="rId2"/>
        <a:srcRect/>
        <a:stretch>
          <a:fillRect/>
        </a:stretch>
      </xdr:blipFill>
      <xdr:spPr>
        <a:xfrm>
          <a:off x="152400" y="139700"/>
          <a:ext cx="2222500" cy="254000"/>
        </a:xfrm>
        <a:prstGeom prst="rect">
          <a:avLst/>
        </a:prstGeom>
        <a:noFill/>
        <a:ln>
          <a:noFill/>
          <a:prstDash/>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0</xdr:row>
      <xdr:rowOff>50800</xdr:rowOff>
    </xdr:from>
    <xdr:to>
      <xdr:col>2</xdr:col>
      <xdr:colOff>469900</xdr:colOff>
      <xdr:row>0</xdr:row>
      <xdr:rowOff>304800</xdr:rowOff>
    </xdr:to>
    <xdr:pic>
      <xdr:nvPicPr>
        <xdr:cNvPr id="3" name="obrázek 10" descr="Description: logo nemocnice">
          <a:extLst>
            <a:ext uri="{FF2B5EF4-FFF2-40B4-BE49-F238E27FC236}">
              <a16:creationId xmlns:a16="http://schemas.microsoft.com/office/drawing/2014/main" id="{3727DA46-B097-4344-96C6-8FA8E9804B77}"/>
            </a:ext>
          </a:extLst>
        </xdr:cNvPr>
        <xdr:cNvPicPr/>
      </xdr:nvPicPr>
      <xdr:blipFill>
        <a:blip xmlns:r="http://schemas.openxmlformats.org/officeDocument/2006/relationships" r:embed="rId1"/>
        <a:srcRect/>
        <a:stretch>
          <a:fillRect/>
        </a:stretch>
      </xdr:blipFill>
      <xdr:spPr>
        <a:xfrm>
          <a:off x="63500" y="50800"/>
          <a:ext cx="2222500" cy="254000"/>
        </a:xfrm>
        <a:prstGeom prst="rect">
          <a:avLst/>
        </a:prstGeom>
        <a:noFill/>
        <a:ln>
          <a:noFill/>
          <a:prstDash/>
        </a:ln>
      </xdr:spPr>
    </xdr:pic>
    <xdr:clientData/>
  </xdr:twoCellAnchor>
  <xdr:twoCellAnchor editAs="oneCell">
    <xdr:from>
      <xdr:col>8</xdr:col>
      <xdr:colOff>317500</xdr:colOff>
      <xdr:row>0</xdr:row>
      <xdr:rowOff>76200</xdr:rowOff>
    </xdr:from>
    <xdr:to>
      <xdr:col>9</xdr:col>
      <xdr:colOff>596900</xdr:colOff>
      <xdr:row>0</xdr:row>
      <xdr:rowOff>433131</xdr:rowOff>
    </xdr:to>
    <xdr:pic>
      <xdr:nvPicPr>
        <xdr:cNvPr id="4" name="obrázek 1" descr="nové%20logo%20ikis%20s%20ochrannou%20známkou">
          <a:extLst>
            <a:ext uri="{FF2B5EF4-FFF2-40B4-BE49-F238E27FC236}">
              <a16:creationId xmlns:a16="http://schemas.microsoft.com/office/drawing/2014/main" id="{554787C4-498C-964B-BC0B-37989E598D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34200" y="76200"/>
          <a:ext cx="1079500" cy="3569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5370" name="obrázek 1" descr="nové%20logo%20ikis%20s%20ochrannou%20známkou">
          <a:extLst>
            <a:ext uri="{FF2B5EF4-FFF2-40B4-BE49-F238E27FC236}">
              <a16:creationId xmlns:a16="http://schemas.microsoft.com/office/drawing/2014/main" id="{4B1AC8B0-791C-5548-9773-614390167A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165100</xdr:colOff>
      <xdr:row>0</xdr:row>
      <xdr:rowOff>139700</xdr:rowOff>
    </xdr:from>
    <xdr:to>
      <xdr:col>1</xdr:col>
      <xdr:colOff>2891366</xdr:colOff>
      <xdr:row>1</xdr:row>
      <xdr:rowOff>211666</xdr:rowOff>
    </xdr:to>
    <xdr:pic>
      <xdr:nvPicPr>
        <xdr:cNvPr id="3" name="obrázek 10" descr="Description: logo nemocnice">
          <a:extLst>
            <a:ext uri="{FF2B5EF4-FFF2-40B4-BE49-F238E27FC236}">
              <a16:creationId xmlns:a16="http://schemas.microsoft.com/office/drawing/2014/main" id="{546AC3F0-D028-B447-9FBE-601432698CD8}"/>
            </a:ext>
          </a:extLst>
        </xdr:cNvPr>
        <xdr:cNvPicPr/>
      </xdr:nvPicPr>
      <xdr:blipFill>
        <a:blip xmlns:r="http://schemas.openxmlformats.org/officeDocument/2006/relationships" r:embed="rId2"/>
        <a:srcRect/>
        <a:stretch>
          <a:fillRect/>
        </a:stretch>
      </xdr:blipFill>
      <xdr:spPr>
        <a:xfrm>
          <a:off x="165100" y="139700"/>
          <a:ext cx="3132666" cy="440266"/>
        </a:xfrm>
        <a:prstGeom prst="rect">
          <a:avLst/>
        </a:prstGeom>
        <a:noFill/>
        <a:ln>
          <a:noFill/>
          <a:prstDash/>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896257</xdr:colOff>
      <xdr:row>0</xdr:row>
      <xdr:rowOff>114300</xdr:rowOff>
    </xdr:from>
    <xdr:to>
      <xdr:col>10</xdr:col>
      <xdr:colOff>1025071</xdr:colOff>
      <xdr:row>1</xdr:row>
      <xdr:rowOff>215900</xdr:rowOff>
    </xdr:to>
    <xdr:pic>
      <xdr:nvPicPr>
        <xdr:cNvPr id="10277" name="obrázek 1" descr="nové%20logo%20ikis%20s%20ochrannou%20známkou">
          <a:extLst>
            <a:ext uri="{FF2B5EF4-FFF2-40B4-BE49-F238E27FC236}">
              <a16:creationId xmlns:a16="http://schemas.microsoft.com/office/drawing/2014/main" id="{A80EDE66-C401-9E4E-91F3-95179312A3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14157" y="114300"/>
          <a:ext cx="1360714"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177800</xdr:colOff>
      <xdr:row>0</xdr:row>
      <xdr:rowOff>206829</xdr:rowOff>
    </xdr:from>
    <xdr:to>
      <xdr:col>2</xdr:col>
      <xdr:colOff>2434166</xdr:colOff>
      <xdr:row>1</xdr:row>
      <xdr:rowOff>247952</xdr:rowOff>
    </xdr:to>
    <xdr:pic>
      <xdr:nvPicPr>
        <xdr:cNvPr id="3" name="obrázek 10" descr="Description: logo nemocnice">
          <a:extLst>
            <a:ext uri="{FF2B5EF4-FFF2-40B4-BE49-F238E27FC236}">
              <a16:creationId xmlns:a16="http://schemas.microsoft.com/office/drawing/2014/main" id="{4A7C1C1F-2BA3-DC4F-B95A-0111D767E2BE}"/>
            </a:ext>
          </a:extLst>
        </xdr:cNvPr>
        <xdr:cNvPicPr/>
      </xdr:nvPicPr>
      <xdr:blipFill>
        <a:blip xmlns:r="http://schemas.openxmlformats.org/officeDocument/2006/relationships" r:embed="rId2"/>
        <a:srcRect/>
        <a:stretch>
          <a:fillRect/>
        </a:stretch>
      </xdr:blipFill>
      <xdr:spPr>
        <a:xfrm>
          <a:off x="177800" y="206829"/>
          <a:ext cx="3132666" cy="434823"/>
        </a:xfrm>
        <a:prstGeom prst="rect">
          <a:avLst/>
        </a:prstGeom>
        <a:noFill/>
        <a:ln>
          <a:noFill/>
          <a:prstDash/>
        </a:ln>
      </xdr:spPr>
    </xdr:pic>
    <xdr:clientData/>
  </xdr:twoCellAnchor>
</xdr:wsDr>
</file>

<file path=xl/drawings/drawing7.xml><?xml version="1.0" encoding="utf-8"?>
<xdr:wsDr xmlns:xdr="http://schemas.openxmlformats.org/drawingml/2006/spreadsheetDrawing" xmlns:a="http://schemas.openxmlformats.org/drawingml/2006/main">
  <xdr:oneCellAnchor>
    <xdr:from>
      <xdr:col>6</xdr:col>
      <xdr:colOff>2438400</xdr:colOff>
      <xdr:row>0</xdr:row>
      <xdr:rowOff>139700</xdr:rowOff>
    </xdr:from>
    <xdr:ext cx="1333500" cy="427567"/>
    <xdr:pic>
      <xdr:nvPicPr>
        <xdr:cNvPr id="2" name="obrázek 2" descr="Description: nové%20logo%20ikis%20s%20ochrannou%20známkou">
          <a:extLst>
            <a:ext uri="{FF2B5EF4-FFF2-40B4-BE49-F238E27FC236}">
              <a16:creationId xmlns:a16="http://schemas.microsoft.com/office/drawing/2014/main" id="{CC28E9C6-A825-3F4F-AD8E-05A6738860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65500" y="139700"/>
          <a:ext cx="1333500" cy="4275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101600</xdr:colOff>
      <xdr:row>0</xdr:row>
      <xdr:rowOff>33867</xdr:rowOff>
    </xdr:from>
    <xdr:to>
      <xdr:col>1</xdr:col>
      <xdr:colOff>2777066</xdr:colOff>
      <xdr:row>1</xdr:row>
      <xdr:rowOff>84666</xdr:rowOff>
    </xdr:to>
    <xdr:pic>
      <xdr:nvPicPr>
        <xdr:cNvPr id="3" name="obrázek 10" descr="Description: logo nemocnice">
          <a:extLst>
            <a:ext uri="{FF2B5EF4-FFF2-40B4-BE49-F238E27FC236}">
              <a16:creationId xmlns:a16="http://schemas.microsoft.com/office/drawing/2014/main" id="{C3EB0C64-10A3-0445-AE83-F17B81BC1436}"/>
            </a:ext>
          </a:extLst>
        </xdr:cNvPr>
        <xdr:cNvPicPr/>
      </xdr:nvPicPr>
      <xdr:blipFill>
        <a:blip xmlns:r="http://schemas.openxmlformats.org/officeDocument/2006/relationships" r:embed="rId2"/>
        <a:srcRect/>
        <a:stretch>
          <a:fillRect/>
        </a:stretch>
      </xdr:blipFill>
      <xdr:spPr>
        <a:xfrm>
          <a:off x="101600" y="33867"/>
          <a:ext cx="3132666" cy="440266"/>
        </a:xfrm>
        <a:prstGeom prst="rect">
          <a:avLst/>
        </a:prstGeom>
        <a:noFill/>
        <a:ln>
          <a:noFill/>
          <a:prstDash/>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doda&#769;vky/DPMO%20-%20doda&#769;vka%20pneumatik/01%20pr&#780;i&#769;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Pr&#780;i&#769;prava%20NOVY&#769;CH%20-%20elektronizace/01%20Vzory%20-%20Textova&#769;%20c&#780;a&#769;st%20ZD/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doda&#769;vky/DPMO%20-%20doda&#769;vka%20pneumatik/01%20pr&#780;i&#769;prava/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Pr&#780;i&#769;prava%20NOVY&#769;CH%20-%20elektronizace/01%20Vzory%20-%20Textova&#769;%20c&#780;a&#769;st%20ZD/file/E/Rajhrad/Vodovod%20&#345;ad%20II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3"/>
  <sheetViews>
    <sheetView topLeftCell="A14" zoomScale="60" zoomScaleNormal="60" workbookViewId="0">
      <selection activeCell="B6" activeCellId="32" sqref="L48:L49 A61:G61 H40:M42 H36:M38 H32:M34 F35:I35 F39:I39 K39 K35 M35 M39 M43 K43 F43:I43 B30:F30 J30:M30 B27:M27 B25:M25 H21 F21 D21 B21 B19:D19 F19:I19 K19:M19 B16:M16 B14:M14 K12:M12 G12:I12 B12:E12 B10:M10 B8:M8 B6:M6"/>
    </sheetView>
  </sheetViews>
  <sheetFormatPr baseColWidth="10" defaultColWidth="11.5" defaultRowHeight="13"/>
  <cols>
    <col min="1" max="1" width="3.6640625" style="4" customWidth="1"/>
    <col min="2" max="2" width="19" style="4" customWidth="1"/>
    <col min="3" max="3" width="10.6640625" style="4" customWidth="1"/>
    <col min="4" max="4" width="16.83203125" style="4" customWidth="1"/>
    <col min="5" max="5" width="10.6640625" style="4" customWidth="1"/>
    <col min="6" max="10" width="21.33203125" style="4" customWidth="1"/>
    <col min="11" max="13" width="31.1640625" style="4" customWidth="1"/>
    <col min="14" max="16384" width="11.5" style="4"/>
  </cols>
  <sheetData>
    <row r="1" spans="1:22" ht="50" customHeight="1">
      <c r="A1" s="240" t="s">
        <v>322</v>
      </c>
      <c r="B1" s="240"/>
      <c r="C1" s="240"/>
      <c r="D1" s="240"/>
      <c r="E1" s="240"/>
      <c r="F1" s="240"/>
      <c r="G1" s="240"/>
      <c r="H1" s="240"/>
      <c r="I1" s="240"/>
      <c r="J1" s="240"/>
      <c r="K1" s="240"/>
      <c r="L1" s="240"/>
      <c r="M1" s="240"/>
    </row>
    <row r="2" spans="1:22" ht="50" customHeight="1">
      <c r="A2" s="242" t="s">
        <v>9</v>
      </c>
      <c r="B2" s="242"/>
      <c r="C2" s="242"/>
      <c r="D2" s="242"/>
      <c r="E2" s="242"/>
      <c r="F2" s="242"/>
      <c r="G2" s="242"/>
      <c r="H2" s="242"/>
      <c r="I2" s="242"/>
      <c r="J2" s="242"/>
      <c r="K2" s="242"/>
      <c r="L2" s="242"/>
      <c r="M2" s="242"/>
    </row>
    <row r="3" spans="1:22" s="5" customFormat="1" ht="50" customHeight="1">
      <c r="A3" s="241" t="s">
        <v>0</v>
      </c>
      <c r="B3" s="241"/>
      <c r="C3" s="241"/>
      <c r="D3" s="241"/>
      <c r="E3" s="241"/>
      <c r="F3" s="241"/>
      <c r="G3" s="241"/>
      <c r="H3" s="241"/>
      <c r="I3" s="241"/>
      <c r="J3" s="241"/>
      <c r="K3" s="241"/>
      <c r="L3" s="241"/>
      <c r="M3" s="241"/>
      <c r="V3" s="18" t="s">
        <v>7</v>
      </c>
    </row>
    <row r="4" spans="1:22" s="58" customFormat="1" ht="35" customHeight="1">
      <c r="A4" s="246" t="s">
        <v>79</v>
      </c>
      <c r="B4" s="246"/>
      <c r="C4" s="246"/>
      <c r="D4" s="246"/>
      <c r="E4" s="246"/>
      <c r="F4" s="246"/>
      <c r="G4" s="246"/>
      <c r="H4" s="246"/>
      <c r="I4" s="246"/>
      <c r="J4" s="246"/>
      <c r="K4" s="246"/>
      <c r="L4" s="246"/>
      <c r="M4" s="246"/>
      <c r="V4" s="59"/>
    </row>
    <row r="5" spans="1:22" s="5" customFormat="1" ht="25.5" customHeight="1" thickBot="1">
      <c r="A5" s="6" t="s">
        <v>52</v>
      </c>
    </row>
    <row r="6" spans="1:22" s="5" customFormat="1" ht="74" customHeight="1" thickBot="1">
      <c r="B6" s="247" t="s">
        <v>52</v>
      </c>
      <c r="C6" s="248"/>
      <c r="D6" s="248"/>
      <c r="E6" s="248"/>
      <c r="F6" s="248"/>
      <c r="G6" s="248"/>
      <c r="H6" s="248"/>
      <c r="I6" s="248"/>
      <c r="J6" s="248"/>
      <c r="K6" s="248"/>
      <c r="L6" s="248"/>
      <c r="M6" s="249"/>
    </row>
    <row r="7" spans="1:22" s="5" customFormat="1" ht="25.5" customHeight="1" thickBot="1">
      <c r="A7" s="6" t="s">
        <v>53</v>
      </c>
    </row>
    <row r="8" spans="1:22" s="5" customFormat="1" ht="51" customHeight="1" thickBot="1">
      <c r="B8" s="250"/>
      <c r="C8" s="251"/>
      <c r="D8" s="251"/>
      <c r="E8" s="251"/>
      <c r="F8" s="251"/>
      <c r="G8" s="251"/>
      <c r="H8" s="251"/>
      <c r="I8" s="251"/>
      <c r="J8" s="251"/>
      <c r="K8" s="251"/>
      <c r="L8" s="251"/>
      <c r="M8" s="252"/>
    </row>
    <row r="9" spans="1:22" s="5" customFormat="1" ht="25.5" customHeight="1" thickBot="1">
      <c r="A9" s="6" t="s">
        <v>54</v>
      </c>
    </row>
    <row r="10" spans="1:22" s="5" customFormat="1" ht="51" customHeight="1" thickBot="1">
      <c r="B10" s="250"/>
      <c r="C10" s="251"/>
      <c r="D10" s="251"/>
      <c r="E10" s="251"/>
      <c r="F10" s="251"/>
      <c r="G10" s="251"/>
      <c r="H10" s="251"/>
      <c r="I10" s="251"/>
      <c r="J10" s="251"/>
      <c r="K10" s="251"/>
      <c r="L10" s="251"/>
      <c r="M10" s="252"/>
    </row>
    <row r="11" spans="1:22" s="27" customFormat="1" ht="25.5" customHeight="1" thickBot="1">
      <c r="A11" s="6" t="s">
        <v>55</v>
      </c>
      <c r="G11" s="6" t="s">
        <v>74</v>
      </c>
      <c r="K11" s="6" t="s">
        <v>56</v>
      </c>
    </row>
    <row r="12" spans="1:22" s="5" customFormat="1" ht="51" customHeight="1" thickBot="1">
      <c r="B12" s="243"/>
      <c r="C12" s="244"/>
      <c r="D12" s="244"/>
      <c r="E12" s="245"/>
      <c r="F12" s="40"/>
      <c r="G12" s="243"/>
      <c r="H12" s="244"/>
      <c r="I12" s="245"/>
      <c r="J12" s="40"/>
      <c r="K12" s="243"/>
      <c r="L12" s="244"/>
      <c r="M12" s="245"/>
    </row>
    <row r="13" spans="1:22" s="27" customFormat="1" ht="25.5" customHeight="1" thickBot="1">
      <c r="A13" s="6" t="s">
        <v>57</v>
      </c>
    </row>
    <row r="14" spans="1:22" s="5" customFormat="1" ht="51" customHeight="1" thickBot="1">
      <c r="B14" s="243"/>
      <c r="C14" s="244"/>
      <c r="D14" s="244"/>
      <c r="E14" s="244"/>
      <c r="F14" s="244"/>
      <c r="G14" s="244"/>
      <c r="H14" s="244"/>
      <c r="I14" s="244"/>
      <c r="J14" s="244"/>
      <c r="K14" s="244"/>
      <c r="L14" s="244"/>
      <c r="M14" s="245"/>
    </row>
    <row r="15" spans="1:22" s="27" customFormat="1" ht="25.5" customHeight="1" thickBot="1">
      <c r="A15" s="6" t="s">
        <v>58</v>
      </c>
    </row>
    <row r="16" spans="1:22" s="5" customFormat="1" ht="51" customHeight="1" thickBot="1">
      <c r="B16" s="250"/>
      <c r="C16" s="251"/>
      <c r="D16" s="251"/>
      <c r="E16" s="251"/>
      <c r="F16" s="251"/>
      <c r="G16" s="251"/>
      <c r="H16" s="251"/>
      <c r="I16" s="251"/>
      <c r="J16" s="251"/>
      <c r="K16" s="251"/>
      <c r="L16" s="251"/>
      <c r="M16" s="252"/>
    </row>
    <row r="17" spans="1:22" s="31" customFormat="1" ht="26" customHeight="1">
      <c r="A17" s="253" t="s">
        <v>42</v>
      </c>
      <c r="B17" s="253"/>
      <c r="C17" s="253"/>
      <c r="D17" s="253"/>
      <c r="E17" s="253"/>
      <c r="F17" s="47"/>
      <c r="G17" s="47"/>
      <c r="H17" s="47"/>
      <c r="I17" s="47"/>
      <c r="J17" s="47"/>
      <c r="K17" s="47"/>
      <c r="L17" s="47"/>
      <c r="M17" s="47"/>
    </row>
    <row r="18" spans="1:22" s="27" customFormat="1" ht="25.5" customHeight="1" thickBot="1">
      <c r="A18" s="6" t="s">
        <v>59</v>
      </c>
      <c r="F18" s="6" t="s">
        <v>60</v>
      </c>
      <c r="K18" s="6" t="s">
        <v>61</v>
      </c>
    </row>
    <row r="19" spans="1:22" s="5" customFormat="1" ht="51" customHeight="1" thickBot="1">
      <c r="B19" s="243"/>
      <c r="C19" s="244"/>
      <c r="D19" s="245"/>
      <c r="E19" s="7"/>
      <c r="F19" s="243"/>
      <c r="G19" s="244"/>
      <c r="H19" s="244"/>
      <c r="I19" s="245"/>
      <c r="J19" s="40"/>
      <c r="K19" s="243"/>
      <c r="L19" s="244"/>
      <c r="M19" s="245"/>
    </row>
    <row r="20" spans="1:22" s="49" customFormat="1" ht="18" customHeight="1">
      <c r="A20" s="6" t="s">
        <v>46</v>
      </c>
      <c r="B20" s="48"/>
      <c r="D20" s="48"/>
      <c r="F20" s="48"/>
      <c r="G20" s="48"/>
      <c r="H20" s="48"/>
    </row>
    <row r="21" spans="1:22" s="49" customFormat="1" ht="25.5" customHeight="1">
      <c r="B21" s="398" t="s">
        <v>47</v>
      </c>
      <c r="D21" s="398" t="s">
        <v>48</v>
      </c>
      <c r="F21" s="398" t="s">
        <v>49</v>
      </c>
      <c r="H21" s="398" t="s">
        <v>50</v>
      </c>
      <c r="I21" s="50"/>
      <c r="J21" s="50"/>
    </row>
    <row r="22" spans="1:22" s="49" customFormat="1" ht="25.5" customHeight="1">
      <c r="B22" s="239" t="s">
        <v>51</v>
      </c>
      <c r="C22" s="239"/>
      <c r="D22" s="239"/>
      <c r="E22" s="239"/>
      <c r="F22" s="239"/>
      <c r="G22" s="239"/>
      <c r="H22" s="239"/>
      <c r="I22" s="239"/>
      <c r="J22" s="239"/>
      <c r="K22" s="239"/>
      <c r="L22" s="239"/>
      <c r="M22" s="239"/>
    </row>
    <row r="23" spans="1:22" s="5" customFormat="1" ht="35" customHeight="1">
      <c r="A23" s="246" t="s">
        <v>80</v>
      </c>
      <c r="B23" s="246"/>
      <c r="C23" s="246"/>
      <c r="D23" s="246"/>
      <c r="E23" s="246"/>
      <c r="F23" s="246"/>
      <c r="G23" s="246"/>
      <c r="H23" s="246"/>
      <c r="I23" s="246"/>
      <c r="J23" s="246"/>
      <c r="K23" s="246"/>
      <c r="L23" s="246"/>
      <c r="M23" s="246"/>
      <c r="V23" s="18"/>
    </row>
    <row r="24" spans="1:22" s="5" customFormat="1" ht="25.5" customHeight="1" thickBot="1">
      <c r="A24" s="6" t="s">
        <v>62</v>
      </c>
    </row>
    <row r="25" spans="1:22" s="5" customFormat="1" ht="74" customHeight="1" thickBot="1">
      <c r="B25" s="247" t="s">
        <v>63</v>
      </c>
      <c r="C25" s="248"/>
      <c r="D25" s="248"/>
      <c r="E25" s="248"/>
      <c r="F25" s="248"/>
      <c r="G25" s="248"/>
      <c r="H25" s="248"/>
      <c r="I25" s="248"/>
      <c r="J25" s="248"/>
      <c r="K25" s="248"/>
      <c r="L25" s="248"/>
      <c r="M25" s="249"/>
    </row>
    <row r="26" spans="1:22" s="5" customFormat="1" ht="25.5" customHeight="1" thickBot="1">
      <c r="A26" s="6" t="s">
        <v>64</v>
      </c>
    </row>
    <row r="27" spans="1:22" s="5" customFormat="1" ht="51" customHeight="1" thickBot="1">
      <c r="B27" s="250"/>
      <c r="C27" s="251"/>
      <c r="D27" s="251"/>
      <c r="E27" s="251"/>
      <c r="F27" s="251"/>
      <c r="G27" s="251"/>
      <c r="H27" s="251"/>
      <c r="I27" s="251"/>
      <c r="J27" s="251"/>
      <c r="K27" s="251"/>
      <c r="L27" s="251"/>
      <c r="M27" s="252"/>
    </row>
    <row r="28" spans="1:22" s="31" customFormat="1" ht="26" customHeight="1">
      <c r="A28" s="253" t="s">
        <v>78</v>
      </c>
      <c r="B28" s="253"/>
      <c r="C28" s="253"/>
      <c r="D28" s="253"/>
      <c r="E28" s="253"/>
      <c r="F28" s="253"/>
      <c r="G28" s="253"/>
      <c r="H28" s="253"/>
      <c r="I28" s="253"/>
      <c r="J28" s="47"/>
      <c r="K28" s="47"/>
      <c r="L28" s="47"/>
      <c r="M28" s="47"/>
    </row>
    <row r="29" spans="1:22" s="27" customFormat="1" ht="25.5" customHeight="1" thickBot="1">
      <c r="A29" s="6" t="s">
        <v>75</v>
      </c>
      <c r="I29" s="6" t="s">
        <v>76</v>
      </c>
      <c r="K29" s="54"/>
      <c r="L29" s="55"/>
      <c r="M29" s="55"/>
    </row>
    <row r="30" spans="1:22" s="5" customFormat="1" ht="51" customHeight="1" thickBot="1">
      <c r="B30" s="243"/>
      <c r="C30" s="244"/>
      <c r="D30" s="244"/>
      <c r="E30" s="244"/>
      <c r="F30" s="245"/>
      <c r="J30" s="243"/>
      <c r="K30" s="244"/>
      <c r="L30" s="244"/>
      <c r="M30" s="245"/>
    </row>
    <row r="31" spans="1:22" s="52" customFormat="1" ht="25" customHeight="1" thickBot="1">
      <c r="A31" s="6" t="s">
        <v>65</v>
      </c>
      <c r="B31" s="51"/>
      <c r="C31" s="51"/>
      <c r="D31" s="51"/>
      <c r="E31" s="51"/>
      <c r="F31" s="51"/>
      <c r="G31" s="51"/>
      <c r="H31" s="51"/>
      <c r="I31" s="51"/>
      <c r="J31" s="51"/>
    </row>
    <row r="32" spans="1:22" s="53" customFormat="1" ht="40" customHeight="1">
      <c r="B32" s="213" t="s">
        <v>66</v>
      </c>
      <c r="C32" s="214"/>
      <c r="D32" s="215" t="s">
        <v>67</v>
      </c>
      <c r="E32" s="215"/>
      <c r="F32" s="215"/>
      <c r="G32" s="215"/>
      <c r="H32" s="389"/>
      <c r="I32" s="390"/>
      <c r="J32" s="390"/>
      <c r="K32" s="390"/>
      <c r="L32" s="390"/>
      <c r="M32" s="391"/>
    </row>
    <row r="33" spans="1:13" s="52" customFormat="1" ht="40" customHeight="1">
      <c r="B33" s="216" t="s">
        <v>68</v>
      </c>
      <c r="C33" s="217"/>
      <c r="D33" s="220" t="s">
        <v>15</v>
      </c>
      <c r="E33" s="220"/>
      <c r="F33" s="220"/>
      <c r="G33" s="220"/>
      <c r="H33" s="392"/>
      <c r="I33" s="392"/>
      <c r="J33" s="392"/>
      <c r="K33" s="392"/>
      <c r="L33" s="392"/>
      <c r="M33" s="393"/>
    </row>
    <row r="34" spans="1:13" s="52" customFormat="1" ht="40" customHeight="1">
      <c r="B34" s="216"/>
      <c r="C34" s="217"/>
      <c r="D34" s="254" t="s">
        <v>69</v>
      </c>
      <c r="E34" s="254"/>
      <c r="F34" s="254"/>
      <c r="G34" s="254"/>
      <c r="H34" s="394"/>
      <c r="I34" s="394"/>
      <c r="J34" s="394"/>
      <c r="K34" s="394"/>
      <c r="L34" s="394"/>
      <c r="M34" s="395"/>
    </row>
    <row r="35" spans="1:13" s="52" customFormat="1" ht="40" customHeight="1" thickBot="1">
      <c r="B35" s="218"/>
      <c r="C35" s="219"/>
      <c r="D35" s="255" t="s">
        <v>70</v>
      </c>
      <c r="E35" s="255"/>
      <c r="F35" s="396" t="s">
        <v>47</v>
      </c>
      <c r="G35" s="396" t="s">
        <v>48</v>
      </c>
      <c r="H35" s="396" t="s">
        <v>49</v>
      </c>
      <c r="I35" s="396" t="s">
        <v>50</v>
      </c>
      <c r="J35" s="56" t="s">
        <v>71</v>
      </c>
      <c r="K35" s="396"/>
      <c r="L35" s="57" t="s">
        <v>61</v>
      </c>
      <c r="M35" s="397"/>
    </row>
    <row r="36" spans="1:13" s="53" customFormat="1" ht="40" customHeight="1">
      <c r="B36" s="213" t="s">
        <v>72</v>
      </c>
      <c r="C36" s="214"/>
      <c r="D36" s="215" t="s">
        <v>67</v>
      </c>
      <c r="E36" s="215"/>
      <c r="F36" s="215"/>
      <c r="G36" s="215"/>
      <c r="H36" s="389"/>
      <c r="I36" s="390"/>
      <c r="J36" s="390"/>
      <c r="K36" s="390"/>
      <c r="L36" s="390"/>
      <c r="M36" s="391"/>
    </row>
    <row r="37" spans="1:13" s="52" customFormat="1" ht="40" customHeight="1">
      <c r="B37" s="216" t="s">
        <v>77</v>
      </c>
      <c r="C37" s="217"/>
      <c r="D37" s="220" t="s">
        <v>15</v>
      </c>
      <c r="E37" s="220"/>
      <c r="F37" s="220"/>
      <c r="G37" s="220"/>
      <c r="H37" s="392"/>
      <c r="I37" s="392"/>
      <c r="J37" s="392"/>
      <c r="K37" s="392"/>
      <c r="L37" s="392"/>
      <c r="M37" s="393"/>
    </row>
    <row r="38" spans="1:13" s="52" customFormat="1" ht="40" customHeight="1">
      <c r="B38" s="216"/>
      <c r="C38" s="217"/>
      <c r="D38" s="254" t="s">
        <v>69</v>
      </c>
      <c r="E38" s="254"/>
      <c r="F38" s="254"/>
      <c r="G38" s="254"/>
      <c r="H38" s="394"/>
      <c r="I38" s="394"/>
      <c r="J38" s="394"/>
      <c r="K38" s="394"/>
      <c r="L38" s="394"/>
      <c r="M38" s="395"/>
    </row>
    <row r="39" spans="1:13" s="52" customFormat="1" ht="40" customHeight="1" thickBot="1">
      <c r="B39" s="218"/>
      <c r="C39" s="219"/>
      <c r="D39" s="255" t="s">
        <v>70</v>
      </c>
      <c r="E39" s="255"/>
      <c r="F39" s="396" t="s">
        <v>47</v>
      </c>
      <c r="G39" s="396" t="s">
        <v>48</v>
      </c>
      <c r="H39" s="396" t="s">
        <v>49</v>
      </c>
      <c r="I39" s="396" t="s">
        <v>50</v>
      </c>
      <c r="J39" s="56" t="s">
        <v>71</v>
      </c>
      <c r="K39" s="396"/>
      <c r="L39" s="57" t="s">
        <v>61</v>
      </c>
      <c r="M39" s="397"/>
    </row>
    <row r="40" spans="1:13" s="53" customFormat="1" ht="40" customHeight="1">
      <c r="B40" s="213" t="s">
        <v>73</v>
      </c>
      <c r="C40" s="214"/>
      <c r="D40" s="215" t="s">
        <v>67</v>
      </c>
      <c r="E40" s="215"/>
      <c r="F40" s="215"/>
      <c r="G40" s="215"/>
      <c r="H40" s="389"/>
      <c r="I40" s="390"/>
      <c r="J40" s="390"/>
      <c r="K40" s="390"/>
      <c r="L40" s="390"/>
      <c r="M40" s="391"/>
    </row>
    <row r="41" spans="1:13" s="52" customFormat="1" ht="40" customHeight="1">
      <c r="B41" s="216" t="s">
        <v>77</v>
      </c>
      <c r="C41" s="217"/>
      <c r="D41" s="220" t="s">
        <v>15</v>
      </c>
      <c r="E41" s="220"/>
      <c r="F41" s="220"/>
      <c r="G41" s="220"/>
      <c r="H41" s="392"/>
      <c r="I41" s="392"/>
      <c r="J41" s="392"/>
      <c r="K41" s="392"/>
      <c r="L41" s="392"/>
      <c r="M41" s="393"/>
    </row>
    <row r="42" spans="1:13" s="52" customFormat="1" ht="40" customHeight="1">
      <c r="B42" s="216"/>
      <c r="C42" s="217"/>
      <c r="D42" s="254" t="s">
        <v>69</v>
      </c>
      <c r="E42" s="254"/>
      <c r="F42" s="254"/>
      <c r="G42" s="254"/>
      <c r="H42" s="394"/>
      <c r="I42" s="394"/>
      <c r="J42" s="394"/>
      <c r="K42" s="394"/>
      <c r="L42" s="394"/>
      <c r="M42" s="395"/>
    </row>
    <row r="43" spans="1:13" s="52" customFormat="1" ht="40" customHeight="1" thickBot="1">
      <c r="B43" s="218"/>
      <c r="C43" s="219"/>
      <c r="D43" s="255" t="s">
        <v>70</v>
      </c>
      <c r="E43" s="255"/>
      <c r="F43" s="396" t="s">
        <v>47</v>
      </c>
      <c r="G43" s="396" t="s">
        <v>48</v>
      </c>
      <c r="H43" s="396" t="s">
        <v>49</v>
      </c>
      <c r="I43" s="396" t="s">
        <v>50</v>
      </c>
      <c r="J43" s="56" t="s">
        <v>71</v>
      </c>
      <c r="K43" s="396"/>
      <c r="L43" s="57" t="s">
        <v>61</v>
      </c>
      <c r="M43" s="397"/>
    </row>
    <row r="44" spans="1:13" s="49" customFormat="1" ht="25.5" customHeight="1">
      <c r="B44" s="239" t="s">
        <v>51</v>
      </c>
      <c r="C44" s="239"/>
      <c r="D44" s="239"/>
      <c r="E44" s="239"/>
      <c r="F44" s="239"/>
      <c r="G44" s="239"/>
      <c r="H44" s="239"/>
      <c r="I44" s="239"/>
      <c r="J44" s="239"/>
      <c r="K44" s="239"/>
      <c r="L44" s="239"/>
      <c r="M44" s="239"/>
    </row>
    <row r="45" spans="1:13" s="5" customFormat="1" ht="25.5" customHeight="1" thickBot="1">
      <c r="A45" s="227" t="s">
        <v>37</v>
      </c>
      <c r="B45" s="227"/>
      <c r="C45" s="227"/>
      <c r="D45" s="227"/>
      <c r="E45" s="227"/>
      <c r="F45" s="227"/>
      <c r="G45" s="227"/>
      <c r="H45" s="227"/>
      <c r="I45" s="227"/>
      <c r="J45" s="227"/>
      <c r="K45" s="227"/>
      <c r="L45" s="227"/>
      <c r="M45" s="227"/>
    </row>
    <row r="46" spans="1:13" s="9" customFormat="1" ht="26.25" customHeight="1">
      <c r="A46" s="8"/>
      <c r="B46" s="233" t="s">
        <v>1</v>
      </c>
      <c r="C46" s="234"/>
      <c r="D46" s="234"/>
      <c r="E46" s="234"/>
      <c r="F46" s="234"/>
      <c r="G46" s="234"/>
      <c r="H46" s="234"/>
      <c r="I46" s="234"/>
      <c r="J46" s="235"/>
      <c r="K46" s="228" t="s">
        <v>6</v>
      </c>
      <c r="L46" s="228"/>
      <c r="M46" s="229"/>
    </row>
    <row r="47" spans="1:13" s="9" customFormat="1" ht="26.25" customHeight="1" thickBot="1">
      <c r="A47" s="8"/>
      <c r="B47" s="236"/>
      <c r="C47" s="237"/>
      <c r="D47" s="237"/>
      <c r="E47" s="237"/>
      <c r="F47" s="237"/>
      <c r="G47" s="237"/>
      <c r="H47" s="237"/>
      <c r="I47" s="237"/>
      <c r="J47" s="238"/>
      <c r="K47" s="10" t="s">
        <v>2</v>
      </c>
      <c r="L47" s="11" t="s">
        <v>5</v>
      </c>
      <c r="M47" s="12" t="s">
        <v>3</v>
      </c>
    </row>
    <row r="48" spans="1:13" s="9" customFormat="1" ht="50" customHeight="1" thickTop="1">
      <c r="A48" s="8"/>
      <c r="B48" s="221" t="s">
        <v>300</v>
      </c>
      <c r="C48" s="222"/>
      <c r="D48" s="222"/>
      <c r="E48" s="222"/>
      <c r="F48" s="222"/>
      <c r="G48" s="222"/>
      <c r="H48" s="222"/>
      <c r="I48" s="222"/>
      <c r="J48" s="223"/>
      <c r="K48" s="164">
        <f>'Nebezpečné odpady'!H24</f>
        <v>0</v>
      </c>
      <c r="L48" s="28"/>
      <c r="M48" s="23">
        <f>K48+L48</f>
        <v>0</v>
      </c>
    </row>
    <row r="49" spans="1:13" s="9" customFormat="1" ht="50" customHeight="1" thickBot="1">
      <c r="A49" s="8"/>
      <c r="B49" s="224" t="s">
        <v>301</v>
      </c>
      <c r="C49" s="225"/>
      <c r="D49" s="225"/>
      <c r="E49" s="225"/>
      <c r="F49" s="225"/>
      <c r="G49" s="225"/>
      <c r="H49" s="225"/>
      <c r="I49" s="225"/>
      <c r="J49" s="226"/>
      <c r="K49" s="165">
        <f>'Ostatní odpady'!I20</f>
        <v>0</v>
      </c>
      <c r="L49" s="29"/>
      <c r="M49" s="24">
        <f>K49+L49</f>
        <v>0</v>
      </c>
    </row>
    <row r="50" spans="1:13" s="5" customFormat="1" ht="41.25" customHeight="1" thickTop="1" thickBot="1">
      <c r="A50" s="13"/>
      <c r="B50" s="231" t="s">
        <v>43</v>
      </c>
      <c r="C50" s="231"/>
      <c r="D50" s="231"/>
      <c r="E50" s="231"/>
      <c r="F50" s="231"/>
      <c r="G50" s="231"/>
      <c r="H50" s="231"/>
      <c r="I50" s="231"/>
      <c r="J50" s="231"/>
      <c r="K50" s="45">
        <f>SUM(K48:K49)</f>
        <v>0</v>
      </c>
      <c r="L50" s="25">
        <f>SUM(L48:L49)</f>
        <v>0</v>
      </c>
      <c r="M50" s="26">
        <f>SUM(M48:M49)</f>
        <v>0</v>
      </c>
    </row>
    <row r="51" spans="1:13" s="5" customFormat="1" ht="12" customHeight="1" thickTop="1">
      <c r="A51" s="13"/>
      <c r="B51" s="41"/>
      <c r="C51" s="41"/>
      <c r="D51" s="41"/>
      <c r="E51" s="41"/>
      <c r="F51" s="41"/>
      <c r="G51" s="41"/>
      <c r="H51" s="41"/>
      <c r="I51" s="41"/>
      <c r="J51" s="41"/>
      <c r="K51" s="42"/>
      <c r="L51" s="43"/>
      <c r="M51" s="44"/>
    </row>
    <row r="52" spans="1:13" s="5" customFormat="1" ht="10" customHeight="1">
      <c r="A52" s="13"/>
      <c r="B52" s="14"/>
      <c r="C52" s="14"/>
      <c r="D52" s="14"/>
      <c r="E52" s="14"/>
      <c r="F52" s="14"/>
      <c r="G52" s="14"/>
      <c r="H52" s="14"/>
      <c r="I52" s="14"/>
      <c r="J52" s="14"/>
      <c r="K52" s="1"/>
      <c r="L52" s="1"/>
      <c r="M52" s="2"/>
    </row>
    <row r="53" spans="1:13" s="15" customFormat="1" ht="25.5" customHeight="1">
      <c r="B53" s="13" t="s">
        <v>4</v>
      </c>
    </row>
    <row r="54" spans="1:13" s="15" customFormat="1" ht="25.5" customHeight="1">
      <c r="B54" s="30"/>
      <c r="C54" s="13" t="s">
        <v>40</v>
      </c>
      <c r="H54" s="46" t="s">
        <v>38</v>
      </c>
      <c r="I54" s="13" t="s">
        <v>39</v>
      </c>
    </row>
    <row r="55" spans="1:13" s="15" customFormat="1" ht="10" customHeight="1"/>
    <row r="56" spans="1:13" s="15" customFormat="1" ht="21" customHeight="1">
      <c r="A56" s="232" t="s">
        <v>41</v>
      </c>
      <c r="B56" s="232"/>
      <c r="C56" s="232"/>
      <c r="D56" s="232"/>
      <c r="E56" s="232"/>
      <c r="F56" s="232"/>
      <c r="G56" s="232"/>
      <c r="H56" s="232"/>
      <c r="I56" s="232"/>
      <c r="J56" s="232"/>
      <c r="K56" s="232"/>
      <c r="L56" s="232"/>
      <c r="M56" s="232"/>
    </row>
    <row r="57" spans="1:13" s="15" customFormat="1" ht="21" customHeight="1">
      <c r="A57" s="232"/>
      <c r="B57" s="232"/>
      <c r="C57" s="232"/>
      <c r="D57" s="232"/>
      <c r="E57" s="232"/>
      <c r="F57" s="232"/>
      <c r="G57" s="232"/>
      <c r="H57" s="232"/>
      <c r="I57" s="232"/>
      <c r="J57" s="232"/>
      <c r="K57" s="232"/>
      <c r="L57" s="232"/>
      <c r="M57" s="232"/>
    </row>
    <row r="58" spans="1:13" s="16" customFormat="1" ht="21" customHeight="1">
      <c r="A58" s="232"/>
      <c r="B58" s="232"/>
      <c r="C58" s="232"/>
      <c r="D58" s="232"/>
      <c r="E58" s="232"/>
      <c r="F58" s="232"/>
      <c r="G58" s="232"/>
      <c r="H58" s="232"/>
      <c r="I58" s="232"/>
      <c r="J58" s="232"/>
      <c r="K58" s="232"/>
      <c r="L58" s="232"/>
      <c r="M58" s="232"/>
    </row>
    <row r="59" spans="1:13" s="17" customFormat="1" ht="9" customHeight="1">
      <c r="A59" s="232"/>
      <c r="B59" s="232"/>
      <c r="C59" s="232"/>
      <c r="D59" s="232"/>
      <c r="E59" s="232"/>
      <c r="F59" s="232"/>
      <c r="G59" s="232"/>
      <c r="H59" s="232"/>
      <c r="I59" s="232"/>
      <c r="J59" s="232"/>
      <c r="K59" s="232"/>
      <c r="L59" s="232"/>
      <c r="M59" s="232"/>
    </row>
    <row r="60" spans="1:13" s="17" customFormat="1" ht="10" customHeight="1">
      <c r="A60" s="22"/>
      <c r="B60" s="22"/>
      <c r="C60" s="22"/>
      <c r="D60" s="22"/>
      <c r="E60" s="22"/>
      <c r="F60" s="22"/>
      <c r="G60" s="22"/>
      <c r="H60" s="22"/>
      <c r="I60" s="22"/>
      <c r="J60" s="22"/>
      <c r="K60" s="22"/>
      <c r="L60" s="22"/>
      <c r="M60" s="22"/>
    </row>
    <row r="61" spans="1:13" s="16" customFormat="1" ht="40" customHeight="1">
      <c r="A61" s="230" t="s">
        <v>27</v>
      </c>
      <c r="B61" s="230"/>
      <c r="C61" s="230"/>
      <c r="D61" s="230"/>
      <c r="E61" s="230"/>
      <c r="F61" s="230"/>
      <c r="G61" s="230"/>
      <c r="K61" s="212" t="s">
        <v>8</v>
      </c>
      <c r="L61" s="212"/>
      <c r="M61" s="212"/>
    </row>
    <row r="62" spans="1:13" s="3" customFormat="1" ht="30" customHeight="1">
      <c r="A62" s="19"/>
      <c r="B62" s="19"/>
      <c r="C62" s="19"/>
      <c r="D62" s="19"/>
      <c r="E62" s="19"/>
      <c r="F62" s="19"/>
      <c r="G62" s="19"/>
      <c r="H62" s="19"/>
      <c r="I62" s="19"/>
      <c r="K62" s="211" t="s">
        <v>36</v>
      </c>
      <c r="L62" s="211"/>
      <c r="M62" s="211"/>
    </row>
    <row r="63" spans="1:13" s="3" customFormat="1" ht="28" customHeight="1">
      <c r="A63" s="20"/>
      <c r="B63" s="21"/>
      <c r="C63" s="21"/>
      <c r="D63" s="21"/>
      <c r="E63" s="20"/>
      <c r="F63" s="21"/>
      <c r="G63" s="20"/>
      <c r="H63" s="20"/>
      <c r="I63" s="20"/>
    </row>
  </sheetData>
  <sheetProtection algorithmName="SHA-512" hashValue="w6DHbsxwXqD7RIQ9Ptt05s9ceIbObSCUKNgaC8cfp+lVBVva1vxQAeOXE8JQ3alztG1a6SYmhhkZj9sciNe+FA==" saltValue="fD177//LfaCq5wZ2fnVGvQ==" spinCount="100000" sheet="1" objects="1" scenarios="1" formatCells="0" formatColumns="0" formatRows="0" selectLockedCells="1"/>
  <mergeCells count="61">
    <mergeCell ref="B16:M16"/>
    <mergeCell ref="A17:E17"/>
    <mergeCell ref="G12:I12"/>
    <mergeCell ref="B19:D19"/>
    <mergeCell ref="B40:C40"/>
    <mergeCell ref="D40:G40"/>
    <mergeCell ref="H40:M40"/>
    <mergeCell ref="B37:C39"/>
    <mergeCell ref="D37:G37"/>
    <mergeCell ref="F19:I19"/>
    <mergeCell ref="K19:M19"/>
    <mergeCell ref="B22:M22"/>
    <mergeCell ref="A23:M23"/>
    <mergeCell ref="D38:G38"/>
    <mergeCell ref="H38:M38"/>
    <mergeCell ref="D39:E39"/>
    <mergeCell ref="B25:M25"/>
    <mergeCell ref="B27:M27"/>
    <mergeCell ref="A28:I28"/>
    <mergeCell ref="B41:C43"/>
    <mergeCell ref="D41:G41"/>
    <mergeCell ref="H41:M41"/>
    <mergeCell ref="D42:G42"/>
    <mergeCell ref="H42:M42"/>
    <mergeCell ref="D43:E43"/>
    <mergeCell ref="B30:F30"/>
    <mergeCell ref="J30:M30"/>
    <mergeCell ref="D34:G34"/>
    <mergeCell ref="H34:M34"/>
    <mergeCell ref="D35:E35"/>
    <mergeCell ref="A1:M1"/>
    <mergeCell ref="A3:M3"/>
    <mergeCell ref="A2:M2"/>
    <mergeCell ref="K12:M12"/>
    <mergeCell ref="B14:M14"/>
    <mergeCell ref="A4:M4"/>
    <mergeCell ref="B6:M6"/>
    <mergeCell ref="B8:M8"/>
    <mergeCell ref="B10:M10"/>
    <mergeCell ref="B12:E12"/>
    <mergeCell ref="A61:G61"/>
    <mergeCell ref="B50:J50"/>
    <mergeCell ref="A56:M59"/>
    <mergeCell ref="B46:J47"/>
    <mergeCell ref="B44:M44"/>
    <mergeCell ref="K62:M62"/>
    <mergeCell ref="K61:M61"/>
    <mergeCell ref="B32:C32"/>
    <mergeCell ref="D32:G32"/>
    <mergeCell ref="H32:M32"/>
    <mergeCell ref="B33:C35"/>
    <mergeCell ref="B36:C36"/>
    <mergeCell ref="D36:G36"/>
    <mergeCell ref="H36:M36"/>
    <mergeCell ref="D33:G33"/>
    <mergeCell ref="H33:M33"/>
    <mergeCell ref="B48:J48"/>
    <mergeCell ref="B49:J49"/>
    <mergeCell ref="A45:M45"/>
    <mergeCell ref="K46:M46"/>
    <mergeCell ref="H37:M37"/>
  </mergeCells>
  <phoneticPr fontId="1" type="noConversion"/>
  <printOptions horizontalCentered="1"/>
  <pageMargins left="0.39370078740157483" right="0.39370078740157483" top="0.59055118110236227" bottom="0.59055118110236227" header="0" footer="0"/>
  <pageSetup paperSize="9" scale="34"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9CFC9-3DFA-434C-98D4-4D1899C79B8E}">
  <sheetPr>
    <tabColor rgb="FF0070C0"/>
    <pageSetUpPr fitToPage="1"/>
  </sheetPr>
  <dimension ref="A2:I47"/>
  <sheetViews>
    <sheetView zoomScaleNormal="100" workbookViewId="0">
      <selection activeCell="G10" sqref="G10"/>
    </sheetView>
  </sheetViews>
  <sheetFormatPr baseColWidth="10" defaultColWidth="8.5" defaultRowHeight="15"/>
  <cols>
    <col min="1" max="1" width="8.5" style="400"/>
    <col min="2" max="2" width="27.83203125" style="400" customWidth="1"/>
    <col min="3" max="3" width="8.5" style="400"/>
    <col min="4" max="5" width="16.5" style="400" customWidth="1"/>
    <col min="6" max="6" width="17" style="400" customWidth="1"/>
    <col min="7" max="9" width="16.33203125" style="400" customWidth="1"/>
    <col min="10" max="16384" width="8.5" style="400"/>
  </cols>
  <sheetData>
    <row r="2" spans="1:9" ht="23" customHeight="1">
      <c r="A2" s="399" t="str">
        <f>'Krycí list nabídky'!A1:M1</f>
        <v>Odstranění nemocničního odpadu</v>
      </c>
      <c r="B2" s="399"/>
      <c r="C2" s="399"/>
      <c r="D2" s="399"/>
      <c r="E2" s="399"/>
      <c r="F2" s="399"/>
      <c r="G2" s="399"/>
      <c r="H2" s="399"/>
      <c r="I2" s="399"/>
    </row>
    <row r="3" spans="1:9" ht="24" customHeight="1">
      <c r="A3" s="401" t="s">
        <v>296</v>
      </c>
      <c r="B3" s="401"/>
      <c r="C3" s="401"/>
      <c r="D3" s="401"/>
      <c r="E3" s="401"/>
      <c r="F3" s="401"/>
      <c r="G3" s="401"/>
      <c r="H3" s="401"/>
      <c r="I3" s="401"/>
    </row>
    <row r="4" spans="1:9" ht="24" customHeight="1">
      <c r="A4" s="402" t="s">
        <v>297</v>
      </c>
      <c r="B4" s="402"/>
      <c r="C4" s="402"/>
      <c r="D4" s="402"/>
      <c r="E4" s="402"/>
      <c r="F4" s="402"/>
      <c r="G4" s="402"/>
      <c r="H4" s="402"/>
      <c r="I4" s="402"/>
    </row>
    <row r="5" spans="1:9" ht="8" customHeight="1">
      <c r="A5" s="403"/>
      <c r="B5" s="403"/>
      <c r="C5" s="403"/>
      <c r="D5" s="403"/>
      <c r="E5" s="403"/>
      <c r="F5" s="403"/>
      <c r="G5" s="403"/>
      <c r="H5" s="403"/>
      <c r="I5" s="403"/>
    </row>
    <row r="6" spans="1:9">
      <c r="A6" s="123" t="s">
        <v>212</v>
      </c>
      <c r="B6" s="123"/>
      <c r="C6" s="123"/>
      <c r="D6" s="123"/>
      <c r="E6" s="123"/>
      <c r="F6" s="123"/>
      <c r="G6" s="123"/>
      <c r="H6" s="123"/>
      <c r="I6" s="123"/>
    </row>
    <row r="7" spans="1:9" ht="16" thickBot="1">
      <c r="B7" s="154"/>
    </row>
    <row r="8" spans="1:9" ht="39" customHeight="1" thickBot="1">
      <c r="A8" s="284" t="s">
        <v>211</v>
      </c>
      <c r="B8" s="286" t="s">
        <v>210</v>
      </c>
      <c r="C8" s="256" t="s">
        <v>192</v>
      </c>
      <c r="D8" s="260" t="s">
        <v>209</v>
      </c>
      <c r="E8" s="261"/>
      <c r="F8" s="258" t="s">
        <v>208</v>
      </c>
      <c r="G8" s="262" t="s">
        <v>207</v>
      </c>
      <c r="H8" s="263"/>
      <c r="I8" s="264"/>
    </row>
    <row r="9" spans="1:9" ht="27.75" customHeight="1" thickTop="1" thickBot="1">
      <c r="A9" s="285"/>
      <c r="B9" s="287"/>
      <c r="C9" s="257"/>
      <c r="D9" s="153" t="s">
        <v>206</v>
      </c>
      <c r="E9" s="152" t="s">
        <v>205</v>
      </c>
      <c r="F9" s="259"/>
      <c r="G9" s="151" t="s">
        <v>204</v>
      </c>
      <c r="H9" s="150" t="s">
        <v>203</v>
      </c>
      <c r="I9" s="149" t="s">
        <v>202</v>
      </c>
    </row>
    <row r="10" spans="1:9" ht="16" thickTop="1">
      <c r="A10" s="148">
        <v>1</v>
      </c>
      <c r="B10" s="147">
        <v>130208</v>
      </c>
      <c r="C10" s="146" t="s">
        <v>172</v>
      </c>
      <c r="D10" s="145">
        <v>0.5</v>
      </c>
      <c r="E10" s="145"/>
      <c r="F10" s="144" t="s">
        <v>201</v>
      </c>
      <c r="G10" s="143"/>
      <c r="H10" s="126">
        <f t="shared" ref="H10:H22" si="0">SUM(D10:E10)*G10</f>
        <v>0</v>
      </c>
      <c r="I10" s="142">
        <f t="shared" ref="I10:I22" si="1">H10*4</f>
        <v>0</v>
      </c>
    </row>
    <row r="11" spans="1:9">
      <c r="A11" s="132">
        <v>2</v>
      </c>
      <c r="B11" s="139">
        <v>150202</v>
      </c>
      <c r="C11" s="138" t="s">
        <v>172</v>
      </c>
      <c r="D11" s="137">
        <v>0.1</v>
      </c>
      <c r="E11" s="137"/>
      <c r="F11" s="136" t="s">
        <v>201</v>
      </c>
      <c r="G11" s="135"/>
      <c r="H11" s="134">
        <f t="shared" si="0"/>
        <v>0</v>
      </c>
      <c r="I11" s="133">
        <f t="shared" si="1"/>
        <v>0</v>
      </c>
    </row>
    <row r="12" spans="1:9">
      <c r="A12" s="132">
        <v>3</v>
      </c>
      <c r="B12" s="139">
        <v>150110</v>
      </c>
      <c r="C12" s="138" t="s">
        <v>172</v>
      </c>
      <c r="D12" s="137">
        <v>12</v>
      </c>
      <c r="E12" s="137">
        <v>0.5</v>
      </c>
      <c r="F12" s="136" t="s">
        <v>196</v>
      </c>
      <c r="G12" s="135"/>
      <c r="H12" s="134">
        <f t="shared" si="0"/>
        <v>0</v>
      </c>
      <c r="I12" s="133">
        <f t="shared" si="1"/>
        <v>0</v>
      </c>
    </row>
    <row r="13" spans="1:9">
      <c r="A13" s="132">
        <v>4</v>
      </c>
      <c r="B13" s="139">
        <v>160107</v>
      </c>
      <c r="C13" s="138" t="s">
        <v>172</v>
      </c>
      <c r="D13" s="137">
        <v>0.1</v>
      </c>
      <c r="E13" s="137"/>
      <c r="F13" s="136" t="s">
        <v>201</v>
      </c>
      <c r="G13" s="135"/>
      <c r="H13" s="134">
        <f t="shared" si="0"/>
        <v>0</v>
      </c>
      <c r="I13" s="133">
        <f t="shared" si="1"/>
        <v>0</v>
      </c>
    </row>
    <row r="14" spans="1:9">
      <c r="A14" s="132">
        <v>5</v>
      </c>
      <c r="B14" s="139">
        <v>180101</v>
      </c>
      <c r="C14" s="138" t="s">
        <v>172</v>
      </c>
      <c r="D14" s="137">
        <v>4</v>
      </c>
      <c r="E14" s="137">
        <v>0.5</v>
      </c>
      <c r="F14" s="136" t="s">
        <v>332</v>
      </c>
      <c r="G14" s="135"/>
      <c r="H14" s="134">
        <f t="shared" si="0"/>
        <v>0</v>
      </c>
      <c r="I14" s="133">
        <f t="shared" si="1"/>
        <v>0</v>
      </c>
    </row>
    <row r="15" spans="1:9">
      <c r="A15" s="132">
        <v>6</v>
      </c>
      <c r="B15" s="139">
        <v>180102</v>
      </c>
      <c r="C15" s="138" t="s">
        <v>167</v>
      </c>
      <c r="D15" s="137">
        <v>9</v>
      </c>
      <c r="E15" s="137" t="s">
        <v>200</v>
      </c>
      <c r="F15" s="136" t="s">
        <v>332</v>
      </c>
      <c r="G15" s="135"/>
      <c r="H15" s="134">
        <f t="shared" si="0"/>
        <v>0</v>
      </c>
      <c r="I15" s="133">
        <f t="shared" si="1"/>
        <v>0</v>
      </c>
    </row>
    <row r="16" spans="1:9">
      <c r="A16" s="132">
        <v>7</v>
      </c>
      <c r="B16" s="139">
        <v>180103</v>
      </c>
      <c r="C16" s="138" t="s">
        <v>172</v>
      </c>
      <c r="D16" s="137">
        <v>160</v>
      </c>
      <c r="E16" s="137">
        <v>10</v>
      </c>
      <c r="F16" s="136" t="s">
        <v>332</v>
      </c>
      <c r="G16" s="135"/>
      <c r="H16" s="134">
        <f t="shared" si="0"/>
        <v>0</v>
      </c>
      <c r="I16" s="133">
        <f t="shared" si="1"/>
        <v>0</v>
      </c>
    </row>
    <row r="17" spans="1:9">
      <c r="A17" s="132">
        <v>8</v>
      </c>
      <c r="B17" s="139">
        <v>180106</v>
      </c>
      <c r="C17" s="138" t="s">
        <v>172</v>
      </c>
      <c r="D17" s="137">
        <v>1.5</v>
      </c>
      <c r="E17" s="137"/>
      <c r="F17" s="136" t="s">
        <v>198</v>
      </c>
      <c r="G17" s="135"/>
      <c r="H17" s="134">
        <f t="shared" si="0"/>
        <v>0</v>
      </c>
      <c r="I17" s="133">
        <f t="shared" si="1"/>
        <v>0</v>
      </c>
    </row>
    <row r="18" spans="1:9">
      <c r="A18" s="132">
        <v>9</v>
      </c>
      <c r="B18" s="139">
        <v>180108</v>
      </c>
      <c r="C18" s="138" t="s">
        <v>172</v>
      </c>
      <c r="D18" s="137">
        <v>0.15</v>
      </c>
      <c r="E18" s="137"/>
      <c r="F18" s="136" t="s">
        <v>199</v>
      </c>
      <c r="G18" s="135"/>
      <c r="H18" s="134">
        <f t="shared" si="0"/>
        <v>0</v>
      </c>
      <c r="I18" s="133">
        <f t="shared" si="1"/>
        <v>0</v>
      </c>
    </row>
    <row r="19" spans="1:9">
      <c r="A19" s="132">
        <v>10</v>
      </c>
      <c r="B19" s="139">
        <v>180109</v>
      </c>
      <c r="C19" s="138" t="s">
        <v>172</v>
      </c>
      <c r="D19" s="137">
        <v>0.3</v>
      </c>
      <c r="E19" s="137"/>
      <c r="F19" s="136" t="s">
        <v>197</v>
      </c>
      <c r="G19" s="135"/>
      <c r="H19" s="134">
        <f t="shared" si="0"/>
        <v>0</v>
      </c>
      <c r="I19" s="133">
        <f t="shared" si="1"/>
        <v>0</v>
      </c>
    </row>
    <row r="20" spans="1:9">
      <c r="A20" s="132">
        <v>11</v>
      </c>
      <c r="B20" s="139">
        <v>180110</v>
      </c>
      <c r="C20" s="138" t="s">
        <v>172</v>
      </c>
      <c r="D20" s="141">
        <v>1E-3</v>
      </c>
      <c r="E20" s="137"/>
      <c r="F20" s="140" t="s">
        <v>198</v>
      </c>
      <c r="G20" s="135"/>
      <c r="H20" s="134">
        <f t="shared" si="0"/>
        <v>0</v>
      </c>
      <c r="I20" s="133">
        <f t="shared" si="1"/>
        <v>0</v>
      </c>
    </row>
    <row r="21" spans="1:9">
      <c r="A21" s="132">
        <v>12</v>
      </c>
      <c r="B21" s="139">
        <v>200121</v>
      </c>
      <c r="C21" s="138" t="s">
        <v>172</v>
      </c>
      <c r="D21" s="137">
        <v>0.30000000000000004</v>
      </c>
      <c r="E21" s="137"/>
      <c r="F21" s="136" t="s">
        <v>197</v>
      </c>
      <c r="G21" s="135"/>
      <c r="H21" s="134">
        <f t="shared" si="0"/>
        <v>0</v>
      </c>
      <c r="I21" s="133">
        <f t="shared" si="1"/>
        <v>0</v>
      </c>
    </row>
    <row r="22" spans="1:9" ht="16" thickBot="1">
      <c r="A22" s="132">
        <v>13</v>
      </c>
      <c r="B22" s="131">
        <v>190801</v>
      </c>
      <c r="C22" s="130" t="s">
        <v>172</v>
      </c>
      <c r="D22" s="129">
        <v>7</v>
      </c>
      <c r="E22" s="129"/>
      <c r="F22" s="128" t="s">
        <v>196</v>
      </c>
      <c r="G22" s="127"/>
      <c r="H22" s="126">
        <f t="shared" si="0"/>
        <v>0</v>
      </c>
      <c r="I22" s="125">
        <f t="shared" si="1"/>
        <v>0</v>
      </c>
    </row>
    <row r="23" spans="1:9">
      <c r="A23" s="278" t="s">
        <v>299</v>
      </c>
      <c r="B23" s="279"/>
      <c r="C23" s="279"/>
      <c r="D23" s="279"/>
      <c r="E23" s="279"/>
      <c r="F23" s="279"/>
      <c r="G23" s="280"/>
      <c r="H23" s="274">
        <f>SUM(H10:H22)</f>
        <v>0</v>
      </c>
      <c r="I23" s="275"/>
    </row>
    <row r="24" spans="1:9" ht="16" thickBot="1">
      <c r="A24" s="281" t="s">
        <v>298</v>
      </c>
      <c r="B24" s="282"/>
      <c r="C24" s="282"/>
      <c r="D24" s="282"/>
      <c r="E24" s="282"/>
      <c r="F24" s="282"/>
      <c r="G24" s="283"/>
      <c r="H24" s="276">
        <f>SUM(I10:I22)</f>
        <v>0</v>
      </c>
      <c r="I24" s="277"/>
    </row>
    <row r="26" spans="1:9">
      <c r="A26" s="124" t="s">
        <v>302</v>
      </c>
      <c r="B26" s="124"/>
      <c r="C26" s="124"/>
      <c r="D26" s="124"/>
      <c r="E26" s="124"/>
      <c r="F26" s="124"/>
      <c r="G26" s="124"/>
      <c r="H26" s="124"/>
      <c r="I26" s="124"/>
    </row>
    <row r="28" spans="1:9">
      <c r="A28" s="123" t="s">
        <v>195</v>
      </c>
      <c r="B28" s="123"/>
      <c r="C28" s="123"/>
      <c r="D28" s="123"/>
      <c r="E28" s="123"/>
      <c r="F28" s="123"/>
      <c r="G28" s="123"/>
      <c r="H28" s="123"/>
    </row>
    <row r="29" spans="1:9" ht="16" thickBot="1">
      <c r="C29" s="122"/>
      <c r="D29" s="121"/>
    </row>
    <row r="30" spans="1:9" ht="16" thickBot="1">
      <c r="A30" s="206" t="s">
        <v>194</v>
      </c>
      <c r="B30" s="207" t="s">
        <v>193</v>
      </c>
      <c r="C30" s="207" t="s">
        <v>192</v>
      </c>
      <c r="D30" s="207" t="s">
        <v>191</v>
      </c>
      <c r="E30" s="207" t="s">
        <v>190</v>
      </c>
      <c r="F30" s="120" t="s">
        <v>189</v>
      </c>
    </row>
    <row r="31" spans="1:9">
      <c r="A31" s="119">
        <v>180103</v>
      </c>
      <c r="B31" s="265" t="s">
        <v>188</v>
      </c>
      <c r="C31" s="265" t="s">
        <v>172</v>
      </c>
      <c r="D31" s="268" t="s">
        <v>187</v>
      </c>
      <c r="E31" s="268" t="s">
        <v>186</v>
      </c>
      <c r="F31" s="271" t="s">
        <v>185</v>
      </c>
    </row>
    <row r="32" spans="1:9">
      <c r="A32" s="117">
        <v>180101</v>
      </c>
      <c r="B32" s="266"/>
      <c r="C32" s="266"/>
      <c r="D32" s="269"/>
      <c r="E32" s="269"/>
      <c r="F32" s="272"/>
    </row>
    <row r="33" spans="1:9">
      <c r="A33" s="118">
        <v>180102</v>
      </c>
      <c r="B33" s="267"/>
      <c r="C33" s="267"/>
      <c r="D33" s="270"/>
      <c r="E33" s="270"/>
      <c r="F33" s="273"/>
    </row>
    <row r="34" spans="1:9">
      <c r="A34" s="117">
        <v>180109</v>
      </c>
      <c r="B34" s="115" t="s">
        <v>184</v>
      </c>
      <c r="C34" s="115" t="s">
        <v>172</v>
      </c>
      <c r="D34" s="116" t="s">
        <v>183</v>
      </c>
      <c r="E34" s="115" t="s">
        <v>182</v>
      </c>
      <c r="F34" s="114" t="s">
        <v>169</v>
      </c>
    </row>
    <row r="35" spans="1:9">
      <c r="A35" s="117">
        <v>180108</v>
      </c>
      <c r="B35" s="116" t="s">
        <v>181</v>
      </c>
      <c r="C35" s="115" t="s">
        <v>172</v>
      </c>
      <c r="D35" s="116" t="s">
        <v>180</v>
      </c>
      <c r="E35" s="115" t="s">
        <v>165</v>
      </c>
      <c r="F35" s="114" t="s">
        <v>169</v>
      </c>
    </row>
    <row r="36" spans="1:9">
      <c r="A36" s="117">
        <v>180110</v>
      </c>
      <c r="B36" s="116" t="s">
        <v>179</v>
      </c>
      <c r="C36" s="115" t="s">
        <v>172</v>
      </c>
      <c r="D36" s="116" t="s">
        <v>176</v>
      </c>
      <c r="E36" s="115" t="s">
        <v>178</v>
      </c>
      <c r="F36" s="114" t="s">
        <v>169</v>
      </c>
    </row>
    <row r="37" spans="1:9">
      <c r="A37" s="117">
        <v>180106</v>
      </c>
      <c r="B37" s="115" t="s">
        <v>177</v>
      </c>
      <c r="C37" s="115" t="s">
        <v>172</v>
      </c>
      <c r="D37" s="116" t="s">
        <v>176</v>
      </c>
      <c r="E37" s="115" t="s">
        <v>165</v>
      </c>
      <c r="F37" s="114" t="s">
        <v>169</v>
      </c>
    </row>
    <row r="38" spans="1:9">
      <c r="A38" s="117">
        <v>150110</v>
      </c>
      <c r="B38" s="116" t="s">
        <v>175</v>
      </c>
      <c r="C38" s="115" t="s">
        <v>172</v>
      </c>
      <c r="D38" s="116" t="s">
        <v>174</v>
      </c>
      <c r="E38" s="115" t="s">
        <v>165</v>
      </c>
      <c r="F38" s="114" t="s">
        <v>169</v>
      </c>
    </row>
    <row r="39" spans="1:9">
      <c r="A39" s="117">
        <v>200121</v>
      </c>
      <c r="B39" s="115" t="s">
        <v>173</v>
      </c>
      <c r="C39" s="115" t="s">
        <v>172</v>
      </c>
      <c r="D39" s="116" t="s">
        <v>171</v>
      </c>
      <c r="E39" s="115" t="s">
        <v>170</v>
      </c>
      <c r="F39" s="114" t="s">
        <v>169</v>
      </c>
    </row>
    <row r="40" spans="1:9" ht="16" thickBot="1">
      <c r="A40" s="113">
        <v>190801</v>
      </c>
      <c r="B40" s="111" t="s">
        <v>168</v>
      </c>
      <c r="C40" s="111" t="s">
        <v>167</v>
      </c>
      <c r="D40" s="112" t="s">
        <v>166</v>
      </c>
      <c r="E40" s="111" t="s">
        <v>165</v>
      </c>
      <c r="F40" s="110" t="s">
        <v>164</v>
      </c>
    </row>
    <row r="44" spans="1:9">
      <c r="A44" s="407" t="str">
        <f>'Krycí list nabídky'!$A$61:$G$61</f>
        <v>V ……………………...………… dne ……………..………….. 201…</v>
      </c>
      <c r="B44" s="407"/>
      <c r="C44" s="407"/>
      <c r="D44" s="407"/>
      <c r="F44" s="404"/>
      <c r="G44" s="405" t="str">
        <f>'Krycí list nabídky'!$K$61</f>
        <v>……………………………................................................…….…………</v>
      </c>
      <c r="H44" s="405"/>
      <c r="I44" s="405"/>
    </row>
    <row r="45" spans="1:9">
      <c r="A45" s="407"/>
      <c r="B45" s="407"/>
      <c r="C45" s="407"/>
      <c r="D45" s="407"/>
      <c r="F45" s="404"/>
      <c r="G45" s="405"/>
      <c r="H45" s="405"/>
      <c r="I45" s="405"/>
    </row>
    <row r="46" spans="1:9">
      <c r="G46" s="406" t="str">
        <f>'Krycí list nabídky'!$K$62</f>
        <v>vlastnoruční podpis osoby oprávněné jednat jménem či za účastníka zadávacího řízení</v>
      </c>
      <c r="H46" s="406"/>
      <c r="I46" s="406"/>
    </row>
    <row r="47" spans="1:9">
      <c r="G47" s="406"/>
      <c r="H47" s="406"/>
      <c r="I47" s="406"/>
    </row>
  </sheetData>
  <sheetProtection algorithmName="SHA-512" hashValue="KyhqM5GJB74gwlUnDcwtlZst7RuN9vBZO5rOG4vGD+bRRJE875TNrd3r9H5/BtRZxqNznCIdwZgIZSjlbx2uTg==" saltValue="Jk3oySY2IJM/dGp2bKaz7Q==" spinCount="100000" sheet="1" scenarios="1" formatCells="0" formatColumns="0" formatRows="0" selectLockedCells="1"/>
  <mergeCells count="21">
    <mergeCell ref="A2:I2"/>
    <mergeCell ref="A44:D45"/>
    <mergeCell ref="G44:I45"/>
    <mergeCell ref="G46:I47"/>
    <mergeCell ref="B31:B33"/>
    <mergeCell ref="C31:C33"/>
    <mergeCell ref="D31:D33"/>
    <mergeCell ref="F31:F33"/>
    <mergeCell ref="E31:E33"/>
    <mergeCell ref="H23:I23"/>
    <mergeCell ref="H24:I24"/>
    <mergeCell ref="A23:G23"/>
    <mergeCell ref="A24:G24"/>
    <mergeCell ref="A3:I3"/>
    <mergeCell ref="A8:A9"/>
    <mergeCell ref="B8:B9"/>
    <mergeCell ref="C8:C9"/>
    <mergeCell ref="F8:F9"/>
    <mergeCell ref="D8:E8"/>
    <mergeCell ref="G8:I8"/>
    <mergeCell ref="A4:I4"/>
  </mergeCells>
  <pageMargins left="0.70866141732283472" right="0.70866141732283472" top="0.78740157480314965" bottom="0.78740157480314965" header="0.51181102362204722" footer="0.51181102362204722"/>
  <pageSetup paperSize="9" scale="62" firstPageNumber="0" orientation="landscape" horizontalDpi="300" verticalDpi="300"/>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49ABB-5B41-3943-A3EC-C5A9C05CF1A7}">
  <sheetPr>
    <tabColor rgb="FF0070C0"/>
    <pageSetUpPr fitToPage="1"/>
  </sheetPr>
  <dimension ref="A2:J35"/>
  <sheetViews>
    <sheetView zoomScaleNormal="100" zoomScaleSheetLayoutView="100" workbookViewId="0">
      <selection activeCell="H10" sqref="H10"/>
    </sheetView>
  </sheetViews>
  <sheetFormatPr baseColWidth="10" defaultColWidth="8.5" defaultRowHeight="15"/>
  <cols>
    <col min="1" max="1" width="8.5" style="400"/>
    <col min="2" max="2" width="21" style="400" customWidth="1"/>
    <col min="3" max="3" width="10.83203125" style="400" customWidth="1"/>
    <col min="4" max="5" width="12.83203125" style="400" customWidth="1"/>
    <col min="6" max="6" width="20.1640625" style="400" customWidth="1"/>
    <col min="7" max="7" width="12.6640625" style="400" customWidth="1"/>
    <col min="8" max="10" width="16.33203125" style="400" customWidth="1"/>
    <col min="11" max="16384" width="8.5" style="400"/>
  </cols>
  <sheetData>
    <row r="2" spans="1:10" ht="27" customHeight="1">
      <c r="A2" s="408" t="str">
        <f>'Krycí list nabídky'!$A$1:$M$1</f>
        <v>Odstranění nemocničního odpadu</v>
      </c>
      <c r="B2" s="408"/>
      <c r="C2" s="408"/>
      <c r="D2" s="408"/>
      <c r="E2" s="408"/>
      <c r="F2" s="408"/>
      <c r="G2" s="408"/>
      <c r="H2" s="408"/>
      <c r="I2" s="408"/>
      <c r="J2" s="408"/>
    </row>
    <row r="3" spans="1:10">
      <c r="A3" s="409" t="s">
        <v>306</v>
      </c>
      <c r="B3" s="409"/>
      <c r="C3" s="409"/>
      <c r="D3" s="409"/>
      <c r="E3" s="409"/>
      <c r="F3" s="409"/>
      <c r="G3" s="409"/>
      <c r="H3" s="409"/>
      <c r="I3" s="409"/>
      <c r="J3" s="409"/>
    </row>
    <row r="4" spans="1:10" s="411" customFormat="1" ht="27" customHeight="1">
      <c r="A4" s="410" t="s">
        <v>307</v>
      </c>
      <c r="B4" s="410"/>
      <c r="C4" s="410"/>
      <c r="D4" s="410"/>
      <c r="E4" s="410"/>
      <c r="F4" s="410"/>
      <c r="G4" s="410"/>
      <c r="H4" s="410"/>
      <c r="I4" s="410"/>
      <c r="J4" s="410"/>
    </row>
    <row r="5" spans="1:10">
      <c r="B5" s="412"/>
    </row>
    <row r="6" spans="1:10">
      <c r="A6" s="123" t="s">
        <v>295</v>
      </c>
      <c r="B6" s="123"/>
      <c r="C6" s="123"/>
      <c r="D6" s="123"/>
      <c r="E6" s="123"/>
      <c r="F6" s="123"/>
      <c r="G6" s="123"/>
      <c r="H6" s="123"/>
      <c r="I6" s="123"/>
      <c r="J6" s="123"/>
    </row>
    <row r="7" spans="1:10" ht="16" thickBot="1">
      <c r="B7" s="412"/>
    </row>
    <row r="8" spans="1:10" ht="38.25" customHeight="1">
      <c r="A8" s="413" t="s">
        <v>211</v>
      </c>
      <c r="B8" s="286" t="s">
        <v>210</v>
      </c>
      <c r="C8" s="256" t="s">
        <v>192</v>
      </c>
      <c r="D8" s="414" t="s">
        <v>294</v>
      </c>
      <c r="E8" s="415"/>
      <c r="F8" s="416" t="s">
        <v>293</v>
      </c>
      <c r="G8" s="415"/>
      <c r="H8" s="417" t="s">
        <v>207</v>
      </c>
      <c r="I8" s="418"/>
      <c r="J8" s="419"/>
    </row>
    <row r="9" spans="1:10" ht="42" customHeight="1" thickBot="1">
      <c r="A9" s="420"/>
      <c r="B9" s="287"/>
      <c r="C9" s="257"/>
      <c r="D9" s="153" t="s">
        <v>292</v>
      </c>
      <c r="E9" s="152" t="s">
        <v>205</v>
      </c>
      <c r="F9" s="421" t="s">
        <v>291</v>
      </c>
      <c r="G9" s="149" t="s">
        <v>290</v>
      </c>
      <c r="H9" s="422" t="s">
        <v>289</v>
      </c>
      <c r="I9" s="423" t="s">
        <v>203</v>
      </c>
      <c r="J9" s="424" t="s">
        <v>202</v>
      </c>
    </row>
    <row r="10" spans="1:10" ht="16.5" customHeight="1" thickTop="1">
      <c r="A10" s="425">
        <v>1</v>
      </c>
      <c r="B10" s="426">
        <v>200301</v>
      </c>
      <c r="C10" s="427" t="s">
        <v>276</v>
      </c>
      <c r="D10" s="428">
        <v>73</v>
      </c>
      <c r="E10" s="428">
        <v>13</v>
      </c>
      <c r="F10" s="429" t="s">
        <v>288</v>
      </c>
      <c r="G10" s="430" t="s">
        <v>199</v>
      </c>
      <c r="H10" s="163"/>
      <c r="I10" s="431">
        <f t="shared" ref="I10:I18" si="0">(D10+E10)*H10</f>
        <v>0</v>
      </c>
      <c r="J10" s="432">
        <f t="shared" ref="J10:J18" si="1">I10*4</f>
        <v>0</v>
      </c>
    </row>
    <row r="11" spans="1:10">
      <c r="A11" s="433">
        <v>2</v>
      </c>
      <c r="B11" s="434">
        <v>170102</v>
      </c>
      <c r="C11" s="138" t="s">
        <v>276</v>
      </c>
      <c r="D11" s="435">
        <v>8</v>
      </c>
      <c r="E11" s="436">
        <v>2</v>
      </c>
      <c r="F11" s="437"/>
      <c r="G11" s="438"/>
      <c r="H11" s="161"/>
      <c r="I11" s="439">
        <f t="shared" si="0"/>
        <v>0</v>
      </c>
      <c r="J11" s="440">
        <f t="shared" si="1"/>
        <v>0</v>
      </c>
    </row>
    <row r="12" spans="1:10">
      <c r="A12" s="433">
        <v>3</v>
      </c>
      <c r="B12" s="434">
        <v>170107</v>
      </c>
      <c r="C12" s="138" t="s">
        <v>276</v>
      </c>
      <c r="D12" s="435">
        <v>19.600000000000001</v>
      </c>
      <c r="E12" s="436">
        <v>0.4</v>
      </c>
      <c r="F12" s="437"/>
      <c r="G12" s="438"/>
      <c r="H12" s="161"/>
      <c r="I12" s="439">
        <f t="shared" si="0"/>
        <v>0</v>
      </c>
      <c r="J12" s="440">
        <f t="shared" si="1"/>
        <v>0</v>
      </c>
    </row>
    <row r="13" spans="1:10">
      <c r="A13" s="433">
        <v>4</v>
      </c>
      <c r="B13" s="434">
        <v>200201</v>
      </c>
      <c r="C13" s="138" t="s">
        <v>276</v>
      </c>
      <c r="D13" s="435">
        <v>20</v>
      </c>
      <c r="E13" s="436"/>
      <c r="F13" s="437"/>
      <c r="G13" s="438"/>
      <c r="H13" s="161"/>
      <c r="I13" s="439">
        <f t="shared" si="0"/>
        <v>0</v>
      </c>
      <c r="J13" s="440">
        <f t="shared" si="1"/>
        <v>0</v>
      </c>
    </row>
    <row r="14" spans="1:10">
      <c r="A14" s="433">
        <v>5</v>
      </c>
      <c r="B14" s="434">
        <v>200307</v>
      </c>
      <c r="C14" s="138" t="s">
        <v>276</v>
      </c>
      <c r="D14" s="435">
        <v>15</v>
      </c>
      <c r="E14" s="436"/>
      <c r="F14" s="441"/>
      <c r="G14" s="442"/>
      <c r="H14" s="162"/>
      <c r="I14" s="439">
        <f t="shared" si="0"/>
        <v>0</v>
      </c>
      <c r="J14" s="440">
        <f t="shared" si="1"/>
        <v>0</v>
      </c>
    </row>
    <row r="15" spans="1:10" ht="27" customHeight="1">
      <c r="A15" s="433">
        <v>6</v>
      </c>
      <c r="B15" s="434">
        <v>200136</v>
      </c>
      <c r="C15" s="138" t="s">
        <v>276</v>
      </c>
      <c r="D15" s="435">
        <v>3</v>
      </c>
      <c r="E15" s="436"/>
      <c r="F15" s="443" t="s">
        <v>287</v>
      </c>
      <c r="G15" s="444" t="s">
        <v>197</v>
      </c>
      <c r="H15" s="161"/>
      <c r="I15" s="439">
        <f t="shared" si="0"/>
        <v>0</v>
      </c>
      <c r="J15" s="440">
        <f t="shared" si="1"/>
        <v>0</v>
      </c>
    </row>
    <row r="16" spans="1:10">
      <c r="A16" s="433">
        <v>7</v>
      </c>
      <c r="B16" s="434">
        <v>190809</v>
      </c>
      <c r="C16" s="138" t="s">
        <v>276</v>
      </c>
      <c r="D16" s="435">
        <v>0</v>
      </c>
      <c r="E16" s="436">
        <v>0</v>
      </c>
      <c r="F16" s="445" t="s">
        <v>285</v>
      </c>
      <c r="G16" s="444" t="s">
        <v>284</v>
      </c>
      <c r="H16" s="161"/>
      <c r="I16" s="439">
        <f t="shared" si="0"/>
        <v>0</v>
      </c>
      <c r="J16" s="440">
        <f t="shared" si="1"/>
        <v>0</v>
      </c>
    </row>
    <row r="17" spans="1:10">
      <c r="A17" s="433">
        <v>8</v>
      </c>
      <c r="B17" s="446" t="s">
        <v>286</v>
      </c>
      <c r="C17" s="138" t="s">
        <v>276</v>
      </c>
      <c r="D17" s="435">
        <v>73</v>
      </c>
      <c r="E17" s="436">
        <v>14</v>
      </c>
      <c r="F17" s="445" t="s">
        <v>285</v>
      </c>
      <c r="G17" s="444" t="s">
        <v>284</v>
      </c>
      <c r="H17" s="161"/>
      <c r="I17" s="439">
        <f t="shared" si="0"/>
        <v>0</v>
      </c>
      <c r="J17" s="440">
        <f t="shared" si="1"/>
        <v>0</v>
      </c>
    </row>
    <row r="18" spans="1:10" ht="16" thickBot="1">
      <c r="A18" s="447">
        <v>9</v>
      </c>
      <c r="B18" s="448">
        <v>180104</v>
      </c>
      <c r="C18" s="449" t="s">
        <v>276</v>
      </c>
      <c r="D18" s="450">
        <v>12</v>
      </c>
      <c r="E18" s="450">
        <v>14</v>
      </c>
      <c r="F18" s="451" t="s">
        <v>283</v>
      </c>
      <c r="G18" s="452" t="s">
        <v>196</v>
      </c>
      <c r="H18" s="160"/>
      <c r="I18" s="431">
        <f t="shared" si="0"/>
        <v>0</v>
      </c>
      <c r="J18" s="453">
        <f t="shared" si="1"/>
        <v>0</v>
      </c>
    </row>
    <row r="19" spans="1:10">
      <c r="A19" s="454" t="s">
        <v>282</v>
      </c>
      <c r="B19" s="455"/>
      <c r="C19" s="455"/>
      <c r="D19" s="455"/>
      <c r="E19" s="455"/>
      <c r="F19" s="455"/>
      <c r="G19" s="455"/>
      <c r="H19" s="455"/>
      <c r="I19" s="456">
        <f>SUM(I10:I18)</f>
        <v>0</v>
      </c>
      <c r="J19" s="456"/>
    </row>
    <row r="20" spans="1:10" ht="16" thickBot="1">
      <c r="A20" s="457" t="s">
        <v>281</v>
      </c>
      <c r="B20" s="458"/>
      <c r="C20" s="458"/>
      <c r="D20" s="458"/>
      <c r="E20" s="458"/>
      <c r="F20" s="458"/>
      <c r="G20" s="458"/>
      <c r="H20" s="458"/>
      <c r="I20" s="459">
        <f>SUM(J10:J18)</f>
        <v>0</v>
      </c>
      <c r="J20" s="459"/>
    </row>
    <row r="22" spans="1:10">
      <c r="A22" s="124" t="s">
        <v>315</v>
      </c>
      <c r="B22" s="124"/>
      <c r="C22" s="124"/>
      <c r="D22" s="124"/>
      <c r="E22" s="124"/>
      <c r="F22" s="124"/>
      <c r="G22" s="124"/>
      <c r="H22" s="124"/>
      <c r="I22" s="124"/>
    </row>
    <row r="24" spans="1:10">
      <c r="A24" s="123" t="s">
        <v>280</v>
      </c>
      <c r="B24" s="123"/>
      <c r="C24" s="123"/>
      <c r="D24" s="123"/>
      <c r="E24" s="123"/>
      <c r="F24" s="123"/>
      <c r="G24" s="123"/>
      <c r="H24" s="123"/>
      <c r="I24" s="460"/>
    </row>
    <row r="25" spans="1:10" ht="16" thickBot="1">
      <c r="C25" s="122"/>
      <c r="D25" s="121"/>
    </row>
    <row r="26" spans="1:10" ht="26" customHeight="1" thickBot="1">
      <c r="A26" s="461" t="s">
        <v>194</v>
      </c>
      <c r="B26" s="462" t="s">
        <v>193</v>
      </c>
      <c r="C26" s="462" t="s">
        <v>192</v>
      </c>
      <c r="D26" s="463" t="s">
        <v>191</v>
      </c>
      <c r="E26" s="462" t="s">
        <v>190</v>
      </c>
      <c r="F26" s="464" t="s">
        <v>189</v>
      </c>
    </row>
    <row r="27" spans="1:10" ht="32.25" customHeight="1">
      <c r="A27" s="465">
        <v>170102</v>
      </c>
      <c r="B27" s="265" t="s">
        <v>279</v>
      </c>
      <c r="C27" s="265" t="s">
        <v>276</v>
      </c>
      <c r="D27" s="268" t="s">
        <v>278</v>
      </c>
      <c r="E27" s="265" t="s">
        <v>277</v>
      </c>
      <c r="F27" s="466" t="s">
        <v>169</v>
      </c>
    </row>
    <row r="28" spans="1:10">
      <c r="A28" s="443">
        <v>170107</v>
      </c>
      <c r="B28" s="266"/>
      <c r="C28" s="266"/>
      <c r="D28" s="269"/>
      <c r="E28" s="266"/>
      <c r="F28" s="467"/>
    </row>
    <row r="29" spans="1:10">
      <c r="A29" s="443">
        <v>200201</v>
      </c>
      <c r="B29" s="266"/>
      <c r="C29" s="266"/>
      <c r="D29" s="269"/>
      <c r="E29" s="266"/>
      <c r="F29" s="467"/>
    </row>
    <row r="30" spans="1:10">
      <c r="A30" s="443">
        <v>200301</v>
      </c>
      <c r="B30" s="266"/>
      <c r="C30" s="266"/>
      <c r="D30" s="269"/>
      <c r="E30" s="266"/>
      <c r="F30" s="467"/>
    </row>
    <row r="31" spans="1:10">
      <c r="A31" s="468">
        <v>200307</v>
      </c>
      <c r="B31" s="267"/>
      <c r="C31" s="267"/>
      <c r="D31" s="270"/>
      <c r="E31" s="267"/>
      <c r="F31" s="469"/>
      <c r="G31" s="470"/>
      <c r="H31" s="470"/>
      <c r="I31" s="470"/>
    </row>
    <row r="32" spans="1:10" ht="63" customHeight="1" thickBot="1">
      <c r="A32" s="113">
        <v>180104</v>
      </c>
      <c r="B32" s="471" t="s">
        <v>248</v>
      </c>
      <c r="C32" s="111" t="s">
        <v>276</v>
      </c>
      <c r="D32" s="111" t="s">
        <v>196</v>
      </c>
      <c r="E32" s="111" t="s">
        <v>275</v>
      </c>
      <c r="F32" s="110" t="s">
        <v>274</v>
      </c>
      <c r="H32" s="405" t="str">
        <f>'Krycí list nabídky'!K61</f>
        <v>……………………………................................................…….…………</v>
      </c>
      <c r="I32" s="405"/>
      <c r="J32" s="405"/>
    </row>
    <row r="33" spans="1:10">
      <c r="H33" s="472" t="str">
        <f>'Krycí list nabídky'!K62</f>
        <v>vlastnoruční podpis osoby oprávněné jednat jménem či za účastníka zadávacího řízení</v>
      </c>
      <c r="I33" s="472"/>
      <c r="J33" s="472"/>
    </row>
    <row r="34" spans="1:10">
      <c r="H34" s="472"/>
      <c r="I34" s="472"/>
      <c r="J34" s="472"/>
    </row>
    <row r="35" spans="1:10">
      <c r="A35" s="473" t="str">
        <f>'Krycí list nabídky'!A61:G61</f>
        <v>V ……………………...………… dne ……………..………….. 201…</v>
      </c>
      <c r="B35" s="473"/>
      <c r="C35" s="473"/>
      <c r="D35" s="473"/>
    </row>
  </sheetData>
  <sheetProtection algorithmName="SHA-512" hashValue="fBQ8IkRgnxAFaC0jTHfYvlAqSletzyqPdKdHBKOCTb6NJuhmKW8dcpRN7arVhQXRGS+yIw5xNPhU1vGT8wIAHA==" saltValue="20mi8FHxE11Fb9DXTVptfA==" spinCount="100000" sheet="1" scenarios="1" formatCells="0" formatColumns="0" formatRows="0" selectLockedCells="1"/>
  <mergeCells count="19">
    <mergeCell ref="A2:J2"/>
    <mergeCell ref="A3:J3"/>
    <mergeCell ref="A4:J4"/>
    <mergeCell ref="A8:A9"/>
    <mergeCell ref="B8:B9"/>
    <mergeCell ref="C8:C9"/>
    <mergeCell ref="F8:G8"/>
    <mergeCell ref="H8:J8"/>
    <mergeCell ref="D8:E8"/>
    <mergeCell ref="A35:D35"/>
    <mergeCell ref="H32:J32"/>
    <mergeCell ref="H33:J34"/>
    <mergeCell ref="F10:F14"/>
    <mergeCell ref="G10:G14"/>
    <mergeCell ref="B27:B31"/>
    <mergeCell ref="C27:C31"/>
    <mergeCell ref="D27:D31"/>
    <mergeCell ref="E27:E31"/>
    <mergeCell ref="F27:F31"/>
  </mergeCells>
  <pageMargins left="0.70866141732283472" right="0.70866141732283472" top="0.78740157480314965" bottom="0.78740157480314965" header="0.51181102362204722" footer="0.51181102362204722"/>
  <pageSetup paperSize="9" scale="68" firstPageNumber="0" orientation="landscape" horizontalDpi="300" verticalDpi="300"/>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6C71-B230-1143-A62F-C7516F283E76}">
  <sheetPr>
    <tabColor rgb="FF0070C0"/>
  </sheetPr>
  <dimension ref="A1:Q46"/>
  <sheetViews>
    <sheetView zoomScaleNormal="100" workbookViewId="0">
      <selection activeCell="K36" sqref="A1:XFD1048576"/>
    </sheetView>
  </sheetViews>
  <sheetFormatPr baseColWidth="10" defaultColWidth="10.5" defaultRowHeight="15"/>
  <cols>
    <col min="1" max="1" width="13.33203125" style="109" customWidth="1"/>
    <col min="2" max="16384" width="10.5" style="109"/>
  </cols>
  <sheetData>
    <row r="1" spans="1:14" ht="35" customHeight="1"/>
    <row r="2" spans="1:14" ht="18">
      <c r="A2" s="292" t="str">
        <f>'Krycí list nabídky'!A1:M1</f>
        <v>Odstranění nemocničního odpadu</v>
      </c>
      <c r="B2" s="292"/>
      <c r="C2" s="292"/>
      <c r="D2" s="292"/>
      <c r="E2" s="292"/>
      <c r="F2" s="292"/>
      <c r="G2" s="292"/>
      <c r="H2" s="292"/>
      <c r="I2" s="292"/>
      <c r="J2" s="292"/>
    </row>
    <row r="3" spans="1:14">
      <c r="A3" s="288" t="s">
        <v>308</v>
      </c>
      <c r="B3" s="288"/>
      <c r="C3" s="288"/>
      <c r="D3" s="288"/>
      <c r="E3" s="288"/>
      <c r="F3" s="288"/>
      <c r="G3" s="288"/>
      <c r="H3" s="288"/>
      <c r="I3" s="288"/>
      <c r="J3" s="288"/>
    </row>
    <row r="4" spans="1:14" ht="19" customHeight="1">
      <c r="A4" s="295" t="s">
        <v>309</v>
      </c>
      <c r="B4" s="295"/>
      <c r="C4" s="295"/>
      <c r="D4" s="295"/>
      <c r="E4" s="295"/>
      <c r="F4" s="295"/>
      <c r="G4" s="295"/>
      <c r="H4" s="295"/>
      <c r="I4" s="295"/>
      <c r="J4" s="295"/>
    </row>
    <row r="5" spans="1:14">
      <c r="A5" s="157"/>
      <c r="B5" s="296"/>
      <c r="C5" s="296"/>
      <c r="D5" s="296"/>
      <c r="E5" s="296"/>
      <c r="F5" s="296"/>
      <c r="G5" s="296"/>
      <c r="H5" s="296"/>
      <c r="I5" s="296"/>
      <c r="J5" s="296"/>
    </row>
    <row r="6" spans="1:14" ht="24.75" customHeight="1">
      <c r="A6" s="159" t="s">
        <v>273</v>
      </c>
      <c r="B6" s="293" t="s">
        <v>272</v>
      </c>
      <c r="C6" s="293"/>
      <c r="D6" s="293"/>
      <c r="E6" s="293"/>
      <c r="F6" s="293"/>
      <c r="G6" s="293"/>
      <c r="H6" s="293"/>
      <c r="I6" s="293"/>
      <c r="J6" s="293"/>
      <c r="K6" s="155"/>
      <c r="L6" s="155"/>
      <c r="M6" s="155"/>
      <c r="N6" s="155"/>
    </row>
    <row r="7" spans="1:14" ht="15" customHeight="1">
      <c r="A7" s="157" t="s">
        <v>271</v>
      </c>
      <c r="B7" s="289" t="s">
        <v>270</v>
      </c>
      <c r="C7" s="289"/>
      <c r="D7" s="289"/>
      <c r="E7" s="289"/>
      <c r="F7" s="289"/>
      <c r="G7" s="289"/>
      <c r="H7" s="289"/>
      <c r="I7" s="289"/>
      <c r="J7" s="289"/>
    </row>
    <row r="8" spans="1:14" ht="15" customHeight="1">
      <c r="A8" s="156"/>
      <c r="B8" s="290" t="s">
        <v>269</v>
      </c>
      <c r="C8" s="290"/>
      <c r="D8" s="290"/>
      <c r="E8" s="290"/>
      <c r="F8" s="290"/>
      <c r="G8" s="290"/>
      <c r="H8" s="290"/>
      <c r="I8" s="290"/>
      <c r="J8" s="290"/>
    </row>
    <row r="9" spans="1:14" ht="15" customHeight="1">
      <c r="A9" s="157" t="s">
        <v>268</v>
      </c>
      <c r="B9" s="289" t="s">
        <v>267</v>
      </c>
      <c r="C9" s="289"/>
      <c r="D9" s="289"/>
      <c r="E9" s="289"/>
      <c r="F9" s="289"/>
      <c r="G9" s="289"/>
      <c r="H9" s="289"/>
      <c r="I9" s="289"/>
      <c r="J9" s="289"/>
    </row>
    <row r="10" spans="1:14" ht="22.5" customHeight="1">
      <c r="A10" s="156"/>
      <c r="B10" s="290" t="s">
        <v>266</v>
      </c>
      <c r="C10" s="290"/>
      <c r="D10" s="290"/>
      <c r="E10" s="290"/>
      <c r="F10" s="290"/>
      <c r="G10" s="290"/>
      <c r="H10" s="290"/>
      <c r="I10" s="290"/>
      <c r="J10" s="290"/>
    </row>
    <row r="11" spans="1:14" ht="15" customHeight="1">
      <c r="A11" s="157" t="s">
        <v>265</v>
      </c>
      <c r="B11" s="289" t="s">
        <v>264</v>
      </c>
      <c r="C11" s="289"/>
      <c r="D11" s="289"/>
      <c r="E11" s="289"/>
      <c r="F11" s="289"/>
      <c r="G11" s="289"/>
      <c r="H11" s="289"/>
      <c r="I11" s="289"/>
      <c r="J11" s="289"/>
    </row>
    <row r="12" spans="1:14" ht="15" customHeight="1">
      <c r="A12" s="156"/>
      <c r="B12" s="290" t="s">
        <v>263</v>
      </c>
      <c r="C12" s="290"/>
      <c r="D12" s="290"/>
      <c r="E12" s="290"/>
      <c r="F12" s="290"/>
      <c r="G12" s="290"/>
      <c r="H12" s="290"/>
      <c r="I12" s="290"/>
      <c r="J12" s="290"/>
    </row>
    <row r="13" spans="1:14" ht="30" customHeight="1">
      <c r="A13" s="159" t="s">
        <v>262</v>
      </c>
      <c r="B13" s="293" t="s">
        <v>261</v>
      </c>
      <c r="C13" s="293"/>
      <c r="D13" s="293"/>
      <c r="E13" s="293"/>
      <c r="F13" s="293"/>
      <c r="G13" s="293"/>
      <c r="H13" s="293"/>
      <c r="I13" s="293"/>
      <c r="J13" s="293"/>
    </row>
    <row r="14" spans="1:14" ht="22.5" customHeight="1">
      <c r="A14" s="159" t="s">
        <v>260</v>
      </c>
      <c r="B14" s="293" t="s">
        <v>259</v>
      </c>
      <c r="C14" s="293"/>
      <c r="D14" s="293"/>
      <c r="E14" s="293"/>
      <c r="F14" s="293"/>
      <c r="G14" s="293"/>
      <c r="H14" s="293"/>
      <c r="I14" s="293"/>
      <c r="J14" s="293"/>
    </row>
    <row r="15" spans="1:14" ht="15" customHeight="1">
      <c r="A15" s="157" t="s">
        <v>258</v>
      </c>
      <c r="B15" s="289" t="s">
        <v>257</v>
      </c>
      <c r="C15" s="289"/>
      <c r="D15" s="289"/>
      <c r="E15" s="289"/>
      <c r="F15" s="289"/>
      <c r="G15" s="289"/>
      <c r="H15" s="289"/>
      <c r="I15" s="289"/>
      <c r="J15" s="289"/>
    </row>
    <row r="16" spans="1:14" ht="23" customHeight="1">
      <c r="A16" s="156"/>
      <c r="B16" s="290" t="s">
        <v>256</v>
      </c>
      <c r="C16" s="290"/>
      <c r="D16" s="290"/>
      <c r="E16" s="290"/>
      <c r="F16" s="290"/>
      <c r="G16" s="290"/>
      <c r="H16" s="290"/>
      <c r="I16" s="290"/>
      <c r="J16" s="290"/>
    </row>
    <row r="17" spans="1:10" ht="15" customHeight="1">
      <c r="A17" s="157" t="s">
        <v>255</v>
      </c>
      <c r="B17" s="289" t="s">
        <v>254</v>
      </c>
      <c r="C17" s="289"/>
      <c r="D17" s="289"/>
      <c r="E17" s="289"/>
      <c r="F17" s="289"/>
      <c r="G17" s="289"/>
      <c r="H17" s="289"/>
      <c r="I17" s="289"/>
      <c r="J17" s="289"/>
    </row>
    <row r="18" spans="1:10" ht="43.5" customHeight="1">
      <c r="A18" s="156"/>
      <c r="B18" s="290" t="s">
        <v>253</v>
      </c>
      <c r="C18" s="290"/>
      <c r="D18" s="290"/>
      <c r="E18" s="290"/>
      <c r="F18" s="290"/>
      <c r="G18" s="290"/>
      <c r="H18" s="290"/>
      <c r="I18" s="290"/>
      <c r="J18" s="290"/>
    </row>
    <row r="19" spans="1:10" ht="21.75" customHeight="1">
      <c r="A19" s="157" t="s">
        <v>252</v>
      </c>
      <c r="B19" s="289" t="s">
        <v>251</v>
      </c>
      <c r="C19" s="289"/>
      <c r="D19" s="289"/>
      <c r="E19" s="289"/>
      <c r="F19" s="289"/>
      <c r="G19" s="289"/>
      <c r="H19" s="289"/>
      <c r="I19" s="289"/>
      <c r="J19" s="289"/>
    </row>
    <row r="20" spans="1:10" ht="34" customHeight="1">
      <c r="A20" s="156"/>
      <c r="B20" s="290" t="s">
        <v>250</v>
      </c>
      <c r="C20" s="290"/>
      <c r="D20" s="290"/>
      <c r="E20" s="290"/>
      <c r="F20" s="290"/>
      <c r="G20" s="290"/>
      <c r="H20" s="290"/>
      <c r="I20" s="290"/>
      <c r="J20" s="290"/>
    </row>
    <row r="21" spans="1:10" ht="24" customHeight="1">
      <c r="A21" s="157" t="s">
        <v>249</v>
      </c>
      <c r="B21" s="289" t="s">
        <v>248</v>
      </c>
      <c r="C21" s="289"/>
      <c r="D21" s="289"/>
      <c r="E21" s="289"/>
      <c r="F21" s="289"/>
      <c r="G21" s="289"/>
      <c r="H21" s="289"/>
      <c r="I21" s="289"/>
      <c r="J21" s="289"/>
    </row>
    <row r="22" spans="1:10" ht="35.25" customHeight="1">
      <c r="A22" s="156"/>
      <c r="B22" s="290" t="s">
        <v>247</v>
      </c>
      <c r="C22" s="290"/>
      <c r="D22" s="290"/>
      <c r="E22" s="290"/>
      <c r="F22" s="290"/>
      <c r="G22" s="290"/>
      <c r="H22" s="290"/>
      <c r="I22" s="290"/>
      <c r="J22" s="290"/>
    </row>
    <row r="23" spans="1:10" ht="15" customHeight="1">
      <c r="A23" s="157" t="s">
        <v>246</v>
      </c>
      <c r="B23" s="294" t="s">
        <v>245</v>
      </c>
      <c r="C23" s="294"/>
      <c r="D23" s="294"/>
      <c r="E23" s="294"/>
      <c r="F23" s="294"/>
      <c r="G23" s="294"/>
      <c r="H23" s="294"/>
      <c r="I23" s="294"/>
      <c r="J23" s="294"/>
    </row>
    <row r="24" spans="1:10" ht="15" customHeight="1">
      <c r="A24" s="156"/>
      <c r="B24" s="290" t="s">
        <v>244</v>
      </c>
      <c r="C24" s="290"/>
      <c r="D24" s="290"/>
      <c r="E24" s="290"/>
      <c r="F24" s="290"/>
      <c r="G24" s="290"/>
      <c r="H24" s="290"/>
      <c r="I24" s="290"/>
      <c r="J24" s="290"/>
    </row>
    <row r="25" spans="1:10" ht="15" customHeight="1">
      <c r="A25" s="157" t="s">
        <v>243</v>
      </c>
      <c r="B25" s="289" t="s">
        <v>181</v>
      </c>
      <c r="C25" s="289"/>
      <c r="D25" s="289"/>
      <c r="E25" s="289"/>
      <c r="F25" s="289"/>
      <c r="G25" s="289"/>
      <c r="H25" s="289"/>
      <c r="I25" s="289"/>
      <c r="J25" s="289"/>
    </row>
    <row r="26" spans="1:10" ht="15" customHeight="1">
      <c r="A26" s="156"/>
      <c r="B26" s="290" t="s">
        <v>242</v>
      </c>
      <c r="C26" s="290"/>
      <c r="D26" s="290"/>
      <c r="E26" s="290"/>
      <c r="F26" s="290"/>
      <c r="G26" s="290"/>
      <c r="H26" s="290"/>
      <c r="I26" s="290"/>
      <c r="J26" s="290"/>
    </row>
    <row r="27" spans="1:10" ht="15" customHeight="1">
      <c r="A27" s="157" t="s">
        <v>241</v>
      </c>
      <c r="B27" s="289" t="s">
        <v>240</v>
      </c>
      <c r="C27" s="289"/>
      <c r="D27" s="289"/>
      <c r="E27" s="289"/>
      <c r="F27" s="289"/>
      <c r="G27" s="289"/>
      <c r="H27" s="289"/>
      <c r="I27" s="289"/>
      <c r="J27" s="289"/>
    </row>
    <row r="28" spans="1:10" ht="15" customHeight="1">
      <c r="A28" s="156"/>
      <c r="B28" s="290" t="s">
        <v>239</v>
      </c>
      <c r="C28" s="290"/>
      <c r="D28" s="290"/>
      <c r="E28" s="290"/>
      <c r="F28" s="290"/>
      <c r="G28" s="290"/>
      <c r="H28" s="290"/>
      <c r="I28" s="290"/>
      <c r="J28" s="290"/>
    </row>
    <row r="29" spans="1:10" ht="15" customHeight="1">
      <c r="A29" s="157" t="s">
        <v>238</v>
      </c>
      <c r="B29" s="289" t="s">
        <v>237</v>
      </c>
      <c r="C29" s="289"/>
      <c r="D29" s="289"/>
      <c r="E29" s="289"/>
      <c r="F29" s="289"/>
      <c r="G29" s="289"/>
      <c r="H29" s="289"/>
      <c r="I29" s="289"/>
      <c r="J29" s="289"/>
    </row>
    <row r="30" spans="1:10" ht="15" customHeight="1">
      <c r="A30" s="156"/>
      <c r="B30" s="290" t="s">
        <v>236</v>
      </c>
      <c r="C30" s="290"/>
      <c r="D30" s="290"/>
      <c r="E30" s="290"/>
      <c r="F30" s="290"/>
      <c r="G30" s="290"/>
      <c r="H30" s="290"/>
      <c r="I30" s="290"/>
      <c r="J30" s="290"/>
    </row>
    <row r="31" spans="1:10" ht="15" customHeight="1">
      <c r="A31" s="157" t="s">
        <v>235</v>
      </c>
      <c r="B31" s="289" t="s">
        <v>234</v>
      </c>
      <c r="C31" s="289"/>
      <c r="D31" s="289"/>
      <c r="E31" s="289"/>
      <c r="F31" s="289"/>
      <c r="G31" s="289"/>
      <c r="H31" s="289"/>
      <c r="I31" s="289"/>
      <c r="J31" s="289"/>
    </row>
    <row r="32" spans="1:10" ht="15" customHeight="1">
      <c r="A32" s="156"/>
      <c r="B32" s="290" t="s">
        <v>233</v>
      </c>
      <c r="C32" s="290"/>
      <c r="D32" s="290"/>
      <c r="E32" s="290"/>
      <c r="F32" s="290"/>
      <c r="G32" s="290"/>
      <c r="H32" s="290"/>
      <c r="I32" s="290"/>
      <c r="J32" s="290"/>
    </row>
    <row r="33" spans="1:17" ht="15" customHeight="1">
      <c r="A33" s="157" t="s">
        <v>232</v>
      </c>
      <c r="B33" s="289" t="s">
        <v>231</v>
      </c>
      <c r="C33" s="289"/>
      <c r="D33" s="289"/>
      <c r="E33" s="289"/>
      <c r="F33" s="289"/>
      <c r="G33" s="289"/>
      <c r="H33" s="289"/>
      <c r="I33" s="289"/>
      <c r="J33" s="289"/>
    </row>
    <row r="34" spans="1:17" ht="15" customHeight="1">
      <c r="A34" s="157" t="s">
        <v>230</v>
      </c>
      <c r="B34" s="289" t="s">
        <v>229</v>
      </c>
      <c r="C34" s="289"/>
      <c r="D34" s="289"/>
      <c r="E34" s="289"/>
      <c r="F34" s="289"/>
      <c r="G34" s="289"/>
      <c r="H34" s="289"/>
      <c r="I34" s="289"/>
      <c r="J34" s="289"/>
    </row>
    <row r="35" spans="1:17" ht="27" customHeight="1">
      <c r="A35" s="156"/>
      <c r="B35" s="290" t="s">
        <v>228</v>
      </c>
      <c r="C35" s="290"/>
      <c r="D35" s="290"/>
      <c r="E35" s="290"/>
      <c r="F35" s="290"/>
      <c r="G35" s="290"/>
      <c r="H35" s="290"/>
      <c r="I35" s="290"/>
      <c r="J35" s="290"/>
    </row>
    <row r="36" spans="1:17" ht="15" customHeight="1">
      <c r="A36" s="157" t="s">
        <v>227</v>
      </c>
      <c r="B36" s="289" t="s">
        <v>226</v>
      </c>
      <c r="C36" s="289"/>
      <c r="D36" s="289"/>
      <c r="E36" s="289"/>
      <c r="F36" s="289"/>
      <c r="G36" s="289"/>
      <c r="H36" s="289"/>
      <c r="I36" s="289"/>
      <c r="J36" s="289"/>
    </row>
    <row r="37" spans="1:17" ht="15" customHeight="1">
      <c r="A37" s="156"/>
      <c r="B37" s="290" t="s">
        <v>225</v>
      </c>
      <c r="C37" s="290"/>
      <c r="D37" s="290"/>
      <c r="E37" s="290"/>
      <c r="F37" s="290"/>
      <c r="G37" s="290"/>
      <c r="H37" s="290"/>
      <c r="I37" s="290"/>
      <c r="J37" s="290"/>
    </row>
    <row r="38" spans="1:17" ht="22.5" customHeight="1">
      <c r="A38" s="159" t="s">
        <v>224</v>
      </c>
      <c r="B38" s="293" t="s">
        <v>223</v>
      </c>
      <c r="C38" s="293"/>
      <c r="D38" s="293"/>
      <c r="E38" s="293"/>
      <c r="F38" s="293"/>
      <c r="G38" s="293"/>
      <c r="H38" s="293"/>
      <c r="I38" s="293"/>
      <c r="J38" s="293"/>
    </row>
    <row r="39" spans="1:17" ht="15" customHeight="1">
      <c r="A39" s="157" t="s">
        <v>222</v>
      </c>
      <c r="B39" s="289" t="s">
        <v>221</v>
      </c>
      <c r="C39" s="289"/>
      <c r="D39" s="289"/>
      <c r="E39" s="289"/>
      <c r="F39" s="289"/>
      <c r="G39" s="289"/>
      <c r="H39" s="289"/>
      <c r="I39" s="289"/>
      <c r="J39" s="289"/>
    </row>
    <row r="40" spans="1:17" ht="15" customHeight="1">
      <c r="A40" s="156"/>
      <c r="B40" s="290" t="s">
        <v>220</v>
      </c>
      <c r="C40" s="290"/>
      <c r="D40" s="290"/>
      <c r="E40" s="290"/>
      <c r="F40" s="290"/>
      <c r="G40" s="290"/>
      <c r="H40" s="290"/>
      <c r="I40" s="290"/>
      <c r="J40" s="290"/>
    </row>
    <row r="41" spans="1:17" ht="15" customHeight="1">
      <c r="A41" s="157" t="s">
        <v>219</v>
      </c>
      <c r="B41" s="289" t="s">
        <v>218</v>
      </c>
      <c r="C41" s="289"/>
      <c r="D41" s="289"/>
      <c r="E41" s="289"/>
      <c r="F41" s="289"/>
      <c r="G41" s="289"/>
      <c r="H41" s="289"/>
      <c r="I41" s="289"/>
      <c r="J41" s="289"/>
    </row>
    <row r="42" spans="1:17" ht="15" customHeight="1">
      <c r="A42" s="156"/>
      <c r="B42" s="290" t="s">
        <v>217</v>
      </c>
      <c r="C42" s="290"/>
      <c r="D42" s="290"/>
      <c r="E42" s="290"/>
      <c r="F42" s="290"/>
      <c r="G42" s="290"/>
      <c r="H42" s="290"/>
      <c r="I42" s="290"/>
      <c r="J42" s="290"/>
      <c r="Q42" s="158"/>
    </row>
    <row r="43" spans="1:17" ht="15" customHeight="1">
      <c r="A43" s="157" t="s">
        <v>216</v>
      </c>
      <c r="B43" s="289" t="s">
        <v>215</v>
      </c>
      <c r="C43" s="289"/>
      <c r="D43" s="289"/>
      <c r="E43" s="289"/>
      <c r="F43" s="289"/>
      <c r="G43" s="289"/>
      <c r="H43" s="289"/>
      <c r="I43" s="289"/>
      <c r="J43" s="289"/>
    </row>
    <row r="44" spans="1:17" ht="15" customHeight="1">
      <c r="A44" s="156"/>
      <c r="B44" s="290" t="s">
        <v>214</v>
      </c>
      <c r="C44" s="290"/>
      <c r="D44" s="290"/>
      <c r="E44" s="290"/>
      <c r="F44" s="290"/>
      <c r="G44" s="290"/>
      <c r="H44" s="290"/>
      <c r="I44" s="290"/>
      <c r="J44" s="290"/>
    </row>
    <row r="45" spans="1:17">
      <c r="A45" s="155"/>
      <c r="B45" s="155"/>
      <c r="C45" s="155"/>
      <c r="D45" s="155"/>
      <c r="E45" s="155"/>
      <c r="F45" s="155"/>
      <c r="G45" s="155"/>
      <c r="H45" s="155"/>
      <c r="I45" s="155"/>
      <c r="J45" s="155"/>
      <c r="K45" s="155"/>
      <c r="L45" s="155"/>
      <c r="M45" s="155"/>
      <c r="N45" s="155"/>
    </row>
    <row r="46" spans="1:17">
      <c r="A46" s="291" t="s">
        <v>213</v>
      </c>
      <c r="B46" s="291"/>
      <c r="C46" s="291"/>
      <c r="D46" s="291"/>
      <c r="E46" s="291"/>
      <c r="F46" s="291"/>
      <c r="G46" s="291"/>
      <c r="H46" s="291"/>
      <c r="I46" s="291"/>
      <c r="J46" s="291"/>
    </row>
  </sheetData>
  <sheetProtection algorithmName="SHA-512" hashValue="PDYWyM7a/A69Dm+4YAtJ1DbCdwfGmdpQvyW672P/1uCGMfT/kG7UQ1l7hAr/23tf+ooQ2tn5xFIpQdTloBI5bA==" saltValue="EatU9qYSTwEcRSgkGIGDsg==" spinCount="100000" sheet="1" scenarios="1" formatCells="0" formatColumns="0" formatRows="0" selectLockedCells="1"/>
  <mergeCells count="44">
    <mergeCell ref="A4:J4"/>
    <mergeCell ref="B5:J5"/>
    <mergeCell ref="B6:J6"/>
    <mergeCell ref="B7:J7"/>
    <mergeCell ref="B8:J8"/>
    <mergeCell ref="B9:J9"/>
    <mergeCell ref="B10:J10"/>
    <mergeCell ref="B11:J11"/>
    <mergeCell ref="B12:J12"/>
    <mergeCell ref="B13:J13"/>
    <mergeCell ref="B14:J14"/>
    <mergeCell ref="B15:J15"/>
    <mergeCell ref="B16:J16"/>
    <mergeCell ref="B17:J17"/>
    <mergeCell ref="B18:J18"/>
    <mergeCell ref="B19:J19"/>
    <mergeCell ref="B20:J20"/>
    <mergeCell ref="B21:J21"/>
    <mergeCell ref="B22:J22"/>
    <mergeCell ref="B23:J23"/>
    <mergeCell ref="B29:J29"/>
    <mergeCell ref="B30:J30"/>
    <mergeCell ref="B31:J31"/>
    <mergeCell ref="B24:J24"/>
    <mergeCell ref="B25:J25"/>
    <mergeCell ref="B26:J26"/>
    <mergeCell ref="B27:J27"/>
    <mergeCell ref="B28:J28"/>
    <mergeCell ref="B43:J43"/>
    <mergeCell ref="B44:J44"/>
    <mergeCell ref="A46:J46"/>
    <mergeCell ref="A2:J2"/>
    <mergeCell ref="A3:J3"/>
    <mergeCell ref="B38:J38"/>
    <mergeCell ref="B39:J39"/>
    <mergeCell ref="B40:J40"/>
    <mergeCell ref="B41:J41"/>
    <mergeCell ref="B36:J36"/>
    <mergeCell ref="B37:J37"/>
    <mergeCell ref="B34:J34"/>
    <mergeCell ref="B35:J35"/>
    <mergeCell ref="B42:J42"/>
    <mergeCell ref="B32:J32"/>
    <mergeCell ref="B33:J33"/>
  </mergeCells>
  <pageMargins left="0.75" right="0.75" top="1" bottom="1" header="0.51180555555555551" footer="0.51180555555555551"/>
  <pageSetup paperSize="9" scale="69" firstPageNumber="0" orientation="portrait" horizontalDpi="300" verticalDpi="300"/>
  <headerFooter alignWithMargins="0"/>
  <colBreaks count="1" manualBreakCount="1">
    <brk id="10"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L29"/>
  <sheetViews>
    <sheetView zoomScaleNormal="100" workbookViewId="0">
      <selection activeCell="B7" sqref="B7:F7"/>
    </sheetView>
  </sheetViews>
  <sheetFormatPr baseColWidth="10" defaultColWidth="8.83203125" defaultRowHeight="14"/>
  <cols>
    <col min="1" max="1" width="5.33203125" style="477" customWidth="1"/>
    <col min="2" max="2" width="49.5" style="477" customWidth="1"/>
    <col min="3" max="3" width="40.6640625" style="477" customWidth="1"/>
    <col min="4" max="4" width="11.1640625" style="477" customWidth="1"/>
    <col min="5" max="6" width="18.33203125" style="477" customWidth="1"/>
    <col min="7" max="7" width="69.6640625" style="477" customWidth="1"/>
    <col min="8" max="16384" width="8.83203125" style="477"/>
  </cols>
  <sheetData>
    <row r="1" spans="1:12" ht="29" customHeight="1">
      <c r="A1" s="474" t="str">
        <f>'Krycí list nabídky'!A1:M1</f>
        <v>Odstranění nemocničního odpadu</v>
      </c>
      <c r="B1" s="474"/>
      <c r="C1" s="474"/>
      <c r="D1" s="474"/>
      <c r="E1" s="474"/>
      <c r="F1" s="474"/>
      <c r="G1" s="474"/>
      <c r="H1" s="475"/>
      <c r="I1" s="475"/>
      <c r="J1" s="476"/>
      <c r="K1" s="476"/>
      <c r="L1" s="476"/>
    </row>
    <row r="2" spans="1:12" ht="23.25" customHeight="1">
      <c r="A2" s="333" t="s">
        <v>28</v>
      </c>
      <c r="B2" s="333"/>
      <c r="C2" s="333"/>
      <c r="D2" s="333"/>
      <c r="E2" s="333"/>
      <c r="F2" s="333"/>
      <c r="G2" s="333"/>
      <c r="H2" s="478"/>
      <c r="I2" s="478"/>
    </row>
    <row r="3" spans="1:12" ht="30.75" customHeight="1">
      <c r="A3" s="334" t="s">
        <v>81</v>
      </c>
      <c r="B3" s="334"/>
      <c r="C3" s="334"/>
      <c r="D3" s="334"/>
      <c r="E3" s="334"/>
      <c r="F3" s="334"/>
      <c r="G3" s="334"/>
      <c r="H3" s="476"/>
      <c r="I3" s="476"/>
    </row>
    <row r="4" spans="1:12" ht="32" customHeight="1">
      <c r="A4" s="335" t="s">
        <v>90</v>
      </c>
      <c r="B4" s="335"/>
      <c r="C4" s="335"/>
      <c r="D4" s="335"/>
      <c r="E4" s="335"/>
      <c r="F4" s="335"/>
      <c r="G4" s="335"/>
    </row>
    <row r="5" spans="1:12" ht="16.5" customHeight="1">
      <c r="A5" s="479" t="s">
        <v>303</v>
      </c>
      <c r="B5" s="479"/>
      <c r="C5" s="479"/>
      <c r="D5" s="479"/>
      <c r="E5" s="479"/>
      <c r="F5" s="479"/>
      <c r="G5" s="479"/>
    </row>
    <row r="6" spans="1:12" s="480" customFormat="1" ht="25" customHeight="1" thickBot="1">
      <c r="A6" s="336" t="s">
        <v>35</v>
      </c>
      <c r="B6" s="336"/>
      <c r="C6" s="336"/>
      <c r="D6" s="210"/>
      <c r="E6" s="210"/>
      <c r="F6" s="210"/>
      <c r="G6" s="210"/>
      <c r="H6" s="210"/>
      <c r="I6" s="210"/>
    </row>
    <row r="7" spans="1:12" s="480" customFormat="1" ht="28" customHeight="1" thickBot="1">
      <c r="A7" s="210"/>
      <c r="B7" s="324" t="str">
        <f>'Krycí list nabídky'!B6:M6</f>
        <v xml:space="preserve">Název nebo obchodní firma </v>
      </c>
      <c r="C7" s="325"/>
      <c r="D7" s="325"/>
      <c r="E7" s="325"/>
      <c r="F7" s="326"/>
      <c r="G7" s="481"/>
      <c r="H7" s="481"/>
      <c r="I7" s="481"/>
    </row>
    <row r="8" spans="1:12" ht="15" thickBot="1">
      <c r="B8" s="482"/>
      <c r="C8" s="482"/>
      <c r="D8" s="482"/>
      <c r="E8" s="482"/>
      <c r="F8" s="482"/>
      <c r="G8" s="482"/>
    </row>
    <row r="9" spans="1:12" ht="70">
      <c r="A9" s="483" t="s">
        <v>82</v>
      </c>
      <c r="B9" s="484" t="s">
        <v>83</v>
      </c>
      <c r="C9" s="484"/>
      <c r="D9" s="484"/>
      <c r="E9" s="485" t="s">
        <v>84</v>
      </c>
      <c r="F9" s="485" t="s">
        <v>85</v>
      </c>
      <c r="G9" s="486" t="s">
        <v>86</v>
      </c>
      <c r="H9" s="480"/>
      <c r="I9" s="480"/>
    </row>
    <row r="10" spans="1:12" ht="32" customHeight="1" thickBot="1">
      <c r="A10" s="487"/>
      <c r="B10" s="488" t="s">
        <v>67</v>
      </c>
      <c r="C10" s="488" t="s">
        <v>87</v>
      </c>
      <c r="D10" s="488" t="s">
        <v>16</v>
      </c>
      <c r="E10" s="488" t="s">
        <v>88</v>
      </c>
      <c r="F10" s="488" t="s">
        <v>89</v>
      </c>
      <c r="G10" s="489"/>
      <c r="H10" s="480"/>
      <c r="I10" s="480"/>
    </row>
    <row r="11" spans="1:12" ht="35" customHeight="1" thickTop="1">
      <c r="A11" s="490">
        <v>1</v>
      </c>
      <c r="B11" s="504"/>
      <c r="C11" s="504"/>
      <c r="D11" s="505"/>
      <c r="E11" s="505"/>
      <c r="F11" s="505"/>
      <c r="G11" s="506"/>
    </row>
    <row r="12" spans="1:12" ht="35" customHeight="1">
      <c r="A12" s="491">
        <v>2</v>
      </c>
      <c r="B12" s="507"/>
      <c r="C12" s="507"/>
      <c r="D12" s="508"/>
      <c r="E12" s="508"/>
      <c r="F12" s="508"/>
      <c r="G12" s="509"/>
    </row>
    <row r="13" spans="1:12" ht="35" customHeight="1">
      <c r="A13" s="491">
        <v>3</v>
      </c>
      <c r="B13" s="507"/>
      <c r="C13" s="507"/>
      <c r="D13" s="508"/>
      <c r="E13" s="508"/>
      <c r="F13" s="508"/>
      <c r="G13" s="509"/>
    </row>
    <row r="14" spans="1:12" ht="35" customHeight="1">
      <c r="A14" s="491">
        <v>4</v>
      </c>
      <c r="B14" s="507"/>
      <c r="C14" s="507"/>
      <c r="D14" s="508"/>
      <c r="E14" s="508"/>
      <c r="F14" s="508"/>
      <c r="G14" s="509"/>
    </row>
    <row r="15" spans="1:12" ht="35" customHeight="1">
      <c r="A15" s="491">
        <v>5</v>
      </c>
      <c r="B15" s="507"/>
      <c r="C15" s="507"/>
      <c r="D15" s="508"/>
      <c r="E15" s="508"/>
      <c r="F15" s="508"/>
      <c r="G15" s="509"/>
    </row>
    <row r="16" spans="1:12" ht="35" customHeight="1">
      <c r="A16" s="491">
        <v>6</v>
      </c>
      <c r="B16" s="507"/>
      <c r="C16" s="507"/>
      <c r="D16" s="508"/>
      <c r="E16" s="508"/>
      <c r="F16" s="508"/>
      <c r="G16" s="509"/>
    </row>
    <row r="17" spans="1:9" ht="35" customHeight="1">
      <c r="A17" s="491">
        <v>7</v>
      </c>
      <c r="B17" s="507"/>
      <c r="C17" s="507"/>
      <c r="D17" s="508"/>
      <c r="E17" s="508"/>
      <c r="F17" s="508"/>
      <c r="G17" s="509"/>
    </row>
    <row r="18" spans="1:9" ht="35" customHeight="1">
      <c r="A18" s="491">
        <v>8</v>
      </c>
      <c r="B18" s="507"/>
      <c r="C18" s="507"/>
      <c r="D18" s="508"/>
      <c r="E18" s="508"/>
      <c r="F18" s="508"/>
      <c r="G18" s="509"/>
    </row>
    <row r="19" spans="1:9" ht="35" customHeight="1">
      <c r="A19" s="491">
        <v>9</v>
      </c>
      <c r="B19" s="507"/>
      <c r="C19" s="507"/>
      <c r="D19" s="508"/>
      <c r="E19" s="508"/>
      <c r="F19" s="508"/>
      <c r="G19" s="509"/>
    </row>
    <row r="20" spans="1:9" ht="35" customHeight="1" thickBot="1">
      <c r="A20" s="492">
        <v>10</v>
      </c>
      <c r="B20" s="510"/>
      <c r="C20" s="510"/>
      <c r="D20" s="511"/>
      <c r="E20" s="511"/>
      <c r="F20" s="511"/>
      <c r="G20" s="512"/>
    </row>
    <row r="22" spans="1:9">
      <c r="C22" s="493" t="s">
        <v>4</v>
      </c>
    </row>
    <row r="23" spans="1:9" s="495" customFormat="1" ht="25.75" customHeight="1">
      <c r="A23" s="494"/>
      <c r="D23" s="496"/>
      <c r="E23" s="298" t="s">
        <v>92</v>
      </c>
      <c r="F23" s="299"/>
      <c r="G23" s="61"/>
      <c r="H23" s="60"/>
      <c r="I23" s="60"/>
    </row>
    <row r="24" spans="1:9" s="495" customFormat="1" ht="25.75" customHeight="1">
      <c r="A24" s="497" t="s">
        <v>41</v>
      </c>
      <c r="B24" s="497"/>
      <c r="C24" s="497"/>
      <c r="D24" s="497"/>
      <c r="E24" s="497"/>
      <c r="F24" s="497"/>
      <c r="G24" s="497"/>
    </row>
    <row r="25" spans="1:9" s="495" customFormat="1" ht="31" customHeight="1">
      <c r="A25" s="497"/>
      <c r="B25" s="497"/>
      <c r="C25" s="497"/>
      <c r="D25" s="497"/>
      <c r="E25" s="497"/>
      <c r="F25" s="497"/>
      <c r="G25" s="497"/>
      <c r="H25" s="498"/>
      <c r="I25" s="498"/>
    </row>
    <row r="26" spans="1:9" s="495" customFormat="1" ht="14" customHeight="1">
      <c r="A26" s="494"/>
      <c r="B26" s="498"/>
      <c r="C26" s="498"/>
      <c r="D26" s="498"/>
      <c r="E26" s="498"/>
      <c r="F26" s="498"/>
      <c r="G26" s="498"/>
      <c r="H26" s="498"/>
      <c r="I26" s="498"/>
    </row>
    <row r="27" spans="1:9" s="495" customFormat="1" ht="40" customHeight="1">
      <c r="A27" s="297" t="str">
        <f>'Krycí list nabídky'!A61:G61</f>
        <v>V ……………………...………… dne ……………..………….. 201…</v>
      </c>
      <c r="B27" s="297"/>
      <c r="C27" s="499"/>
      <c r="D27" s="64"/>
      <c r="E27" s="64"/>
      <c r="G27" s="503" t="s">
        <v>91</v>
      </c>
      <c r="H27" s="64"/>
      <c r="I27" s="64"/>
    </row>
    <row r="28" spans="1:9" s="495" customFormat="1" ht="25.75" customHeight="1">
      <c r="A28" s="494"/>
      <c r="B28" s="498"/>
      <c r="C28" s="498"/>
      <c r="D28" s="498"/>
      <c r="E28" s="498"/>
      <c r="G28" s="500" t="str">
        <f>'Přehled referencí '!G39:K39</f>
        <v>vlastnoruční podpis osoby oprávněné jednat jménem či za účastníka zadávacího řízení</v>
      </c>
      <c r="H28" s="501"/>
      <c r="I28" s="501"/>
    </row>
    <row r="29" spans="1:9" s="502" customFormat="1" ht="13">
      <c r="F29" s="501"/>
      <c r="G29" s="501"/>
      <c r="H29" s="501"/>
      <c r="I29" s="501"/>
    </row>
  </sheetData>
  <sheetProtection algorithmName="SHA-512" hashValue="MU9/3UGtb7WmjwBi6covqwEAGMvj1CiTjYpQTHPfuHVhZtOF/FX+5ip5gIuFpbMcO4/uSj5q6loGS1fd8+oJNg==" saltValue="f6XoUEbX/wE78aLG7mjJpg==" spinCount="100000" sheet="1" objects="1" scenarios="1" formatCells="0" formatColumns="0" formatRows="0" selectLockedCells="1"/>
  <mergeCells count="13">
    <mergeCell ref="A6:C6"/>
    <mergeCell ref="A1:G1"/>
    <mergeCell ref="A2:G2"/>
    <mergeCell ref="A3:G3"/>
    <mergeCell ref="A4:G4"/>
    <mergeCell ref="A5:G5"/>
    <mergeCell ref="A27:B27"/>
    <mergeCell ref="B7:F7"/>
    <mergeCell ref="A9:A10"/>
    <mergeCell ref="B9:D9"/>
    <mergeCell ref="G9:G10"/>
    <mergeCell ref="A24:G25"/>
    <mergeCell ref="E23:F23"/>
  </mergeCells>
  <phoneticPr fontId="1" type="noConversion"/>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8" max="16383" man="1"/>
  </row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L39"/>
  <sheetViews>
    <sheetView zoomScaleNormal="100" workbookViewId="0">
      <selection activeCell="B38" sqref="B38:C38"/>
    </sheetView>
  </sheetViews>
  <sheetFormatPr baseColWidth="10" defaultColWidth="8.83203125" defaultRowHeight="13"/>
  <cols>
    <col min="1" max="1" width="8.1640625" style="502" customWidth="1"/>
    <col min="2" max="2" width="3.33203125" style="502" customWidth="1"/>
    <col min="3" max="3" width="50.6640625" style="502" customWidth="1"/>
    <col min="4" max="5" width="31.33203125" style="502" customWidth="1"/>
    <col min="6" max="7" width="27.83203125" style="502" customWidth="1"/>
    <col min="8" max="11" width="16.1640625" style="502" customWidth="1"/>
    <col min="12" max="16384" width="8.83203125" style="502"/>
  </cols>
  <sheetData>
    <row r="1" spans="1:12" ht="31" customHeight="1">
      <c r="B1" s="474" t="str">
        <f>'Krycí list nabídky'!A1</f>
        <v>Odstranění nemocničního odpadu</v>
      </c>
      <c r="C1" s="474"/>
      <c r="D1" s="474"/>
      <c r="E1" s="474"/>
      <c r="F1" s="474"/>
      <c r="G1" s="474"/>
      <c r="H1" s="474"/>
      <c r="I1" s="474"/>
      <c r="J1" s="474"/>
      <c r="K1" s="474"/>
    </row>
    <row r="2" spans="1:12" ht="31" customHeight="1">
      <c r="B2" s="333" t="s">
        <v>98</v>
      </c>
      <c r="C2" s="333"/>
      <c r="D2" s="333"/>
      <c r="E2" s="333"/>
      <c r="F2" s="333"/>
      <c r="G2" s="333"/>
      <c r="H2" s="333"/>
      <c r="I2" s="333"/>
      <c r="J2" s="333"/>
      <c r="K2" s="333"/>
    </row>
    <row r="3" spans="1:12" s="495" customFormat="1" ht="31" customHeight="1">
      <c r="B3" s="334" t="s">
        <v>29</v>
      </c>
      <c r="C3" s="334"/>
      <c r="D3" s="334"/>
      <c r="E3" s="334"/>
      <c r="F3" s="334"/>
      <c r="G3" s="334"/>
      <c r="H3" s="334"/>
      <c r="I3" s="334"/>
      <c r="J3" s="334"/>
      <c r="K3" s="334"/>
    </row>
    <row r="4" spans="1:12" s="495" customFormat="1" ht="28" customHeight="1">
      <c r="B4" s="335" t="s">
        <v>44</v>
      </c>
      <c r="C4" s="335"/>
      <c r="D4" s="335"/>
      <c r="E4" s="335"/>
      <c r="F4" s="335"/>
      <c r="G4" s="335"/>
      <c r="H4" s="335"/>
      <c r="I4" s="335"/>
      <c r="J4" s="335"/>
      <c r="K4" s="335"/>
    </row>
    <row r="5" spans="1:12" s="495" customFormat="1" ht="18" customHeight="1" thickBot="1">
      <c r="B5" s="336" t="s">
        <v>35</v>
      </c>
      <c r="C5" s="336"/>
      <c r="D5" s="210"/>
      <c r="E5" s="210"/>
      <c r="F5" s="210"/>
      <c r="G5" s="210"/>
      <c r="H5" s="210"/>
      <c r="I5" s="210"/>
      <c r="J5" s="210"/>
      <c r="K5" s="210"/>
    </row>
    <row r="6" spans="1:12" s="495" customFormat="1" ht="38" customHeight="1" thickBot="1">
      <c r="B6" s="210"/>
      <c r="C6" s="324" t="str">
        <f>'Krycí list nabídky'!B6</f>
        <v xml:space="preserve">Název nebo obchodní firma </v>
      </c>
      <c r="D6" s="325"/>
      <c r="E6" s="325"/>
      <c r="F6" s="325"/>
      <c r="G6" s="325"/>
      <c r="H6" s="325"/>
      <c r="I6" s="325"/>
      <c r="J6" s="325"/>
      <c r="K6" s="326"/>
    </row>
    <row r="7" spans="1:12" s="495" customFormat="1" ht="4" customHeight="1" thickBot="1">
      <c r="B7" s="210"/>
      <c r="C7" s="210"/>
      <c r="D7" s="210"/>
      <c r="E7" s="210"/>
      <c r="F7" s="210"/>
      <c r="G7" s="210"/>
      <c r="H7" s="210"/>
      <c r="I7" s="210"/>
      <c r="J7" s="210"/>
      <c r="K7" s="210"/>
    </row>
    <row r="8" spans="1:12" s="495" customFormat="1" ht="53" customHeight="1" thickBot="1">
      <c r="A8" s="513" t="s">
        <v>325</v>
      </c>
      <c r="B8" s="514" t="s">
        <v>324</v>
      </c>
      <c r="C8" s="514"/>
      <c r="D8" s="514"/>
      <c r="E8" s="514"/>
      <c r="F8" s="514"/>
      <c r="G8" s="514"/>
      <c r="H8" s="514"/>
      <c r="I8" s="514"/>
      <c r="J8" s="514"/>
      <c r="K8" s="515"/>
    </row>
    <row r="9" spans="1:12" s="495" customFormat="1" ht="36" customHeight="1">
      <c r="A9" s="516" t="s">
        <v>323</v>
      </c>
      <c r="B9" s="517" t="s">
        <v>17</v>
      </c>
      <c r="C9" s="518" t="s">
        <v>30</v>
      </c>
      <c r="D9" s="518" t="s">
        <v>31</v>
      </c>
      <c r="E9" s="519" t="s">
        <v>18</v>
      </c>
      <c r="F9" s="518" t="s">
        <v>19</v>
      </c>
      <c r="G9" s="518"/>
      <c r="H9" s="518" t="s">
        <v>32</v>
      </c>
      <c r="I9" s="518"/>
      <c r="J9" s="520" t="s">
        <v>33</v>
      </c>
      <c r="K9" s="521" t="s">
        <v>329</v>
      </c>
    </row>
    <row r="10" spans="1:12" s="495" customFormat="1" ht="53.25" customHeight="1" thickBot="1">
      <c r="A10" s="522"/>
      <c r="B10" s="523"/>
      <c r="C10" s="524"/>
      <c r="D10" s="524"/>
      <c r="E10" s="525"/>
      <c r="F10" s="526" t="s">
        <v>20</v>
      </c>
      <c r="G10" s="526" t="s">
        <v>21</v>
      </c>
      <c r="H10" s="526" t="s">
        <v>22</v>
      </c>
      <c r="I10" s="526" t="s">
        <v>23</v>
      </c>
      <c r="J10" s="527"/>
      <c r="K10" s="528"/>
      <c r="L10" s="529"/>
    </row>
    <row r="11" spans="1:12" s="495" customFormat="1" ht="20" customHeight="1" thickTop="1">
      <c r="A11" s="522"/>
      <c r="B11" s="530">
        <v>1</v>
      </c>
      <c r="C11" s="302"/>
      <c r="D11" s="302"/>
      <c r="E11" s="32"/>
      <c r="F11" s="304"/>
      <c r="G11" s="304"/>
      <c r="H11" s="302"/>
      <c r="I11" s="302"/>
      <c r="J11" s="305"/>
      <c r="K11" s="531"/>
    </row>
    <row r="12" spans="1:12" s="495" customFormat="1" ht="20" customHeight="1">
      <c r="A12" s="522"/>
      <c r="B12" s="532"/>
      <c r="C12" s="303"/>
      <c r="D12" s="303"/>
      <c r="E12" s="33"/>
      <c r="F12" s="33"/>
      <c r="G12" s="34"/>
      <c r="H12" s="303"/>
      <c r="I12" s="303"/>
      <c r="J12" s="306"/>
      <c r="K12" s="533"/>
    </row>
    <row r="13" spans="1:12" s="495" customFormat="1" ht="20" customHeight="1">
      <c r="A13" s="522"/>
      <c r="B13" s="534">
        <v>2</v>
      </c>
      <c r="C13" s="307"/>
      <c r="D13" s="307"/>
      <c r="E13" s="208"/>
      <c r="F13" s="309"/>
      <c r="G13" s="309"/>
      <c r="H13" s="307"/>
      <c r="I13" s="307"/>
      <c r="J13" s="300"/>
      <c r="K13" s="533"/>
    </row>
    <row r="14" spans="1:12" s="495" customFormat="1" ht="20" customHeight="1">
      <c r="A14" s="522"/>
      <c r="B14" s="534"/>
      <c r="C14" s="307"/>
      <c r="D14" s="307"/>
      <c r="E14" s="38"/>
      <c r="F14" s="38"/>
      <c r="G14" s="35"/>
      <c r="H14" s="307"/>
      <c r="I14" s="307"/>
      <c r="J14" s="300"/>
      <c r="K14" s="535"/>
    </row>
    <row r="15" spans="1:12" s="495" customFormat="1" ht="20" customHeight="1">
      <c r="A15" s="522"/>
      <c r="B15" s="534"/>
      <c r="C15" s="536" t="s">
        <v>326</v>
      </c>
      <c r="D15" s="537"/>
      <c r="E15" s="537"/>
      <c r="F15" s="537"/>
      <c r="G15" s="537"/>
      <c r="H15" s="537"/>
      <c r="I15" s="537"/>
      <c r="J15" s="537"/>
      <c r="K15" s="538"/>
    </row>
    <row r="16" spans="1:12" s="495" customFormat="1" ht="20" customHeight="1">
      <c r="A16" s="522"/>
      <c r="B16" s="534"/>
      <c r="C16" s="539"/>
      <c r="D16" s="540"/>
      <c r="E16" s="540"/>
      <c r="F16" s="540"/>
      <c r="G16" s="540"/>
      <c r="H16" s="540"/>
      <c r="I16" s="540"/>
      <c r="J16" s="540"/>
      <c r="K16" s="541"/>
    </row>
    <row r="17" spans="1:12" s="495" customFormat="1" ht="20" customHeight="1">
      <c r="A17" s="522"/>
      <c r="B17" s="542">
        <v>3</v>
      </c>
      <c r="C17" s="320"/>
      <c r="D17" s="320"/>
      <c r="E17" s="201"/>
      <c r="F17" s="322"/>
      <c r="G17" s="322"/>
      <c r="H17" s="320"/>
      <c r="I17" s="320"/>
      <c r="J17" s="313"/>
      <c r="K17" s="312"/>
    </row>
    <row r="18" spans="1:12" s="495" customFormat="1" ht="20" customHeight="1">
      <c r="A18" s="522"/>
      <c r="B18" s="543"/>
      <c r="C18" s="310"/>
      <c r="D18" s="310"/>
      <c r="E18" s="209"/>
      <c r="F18" s="209"/>
      <c r="G18" s="202"/>
      <c r="H18" s="310"/>
      <c r="I18" s="310"/>
      <c r="J18" s="314"/>
      <c r="K18" s="312"/>
    </row>
    <row r="19" spans="1:12" s="495" customFormat="1" ht="20" customHeight="1">
      <c r="A19" s="522"/>
      <c r="B19" s="543">
        <v>4</v>
      </c>
      <c r="C19" s="310"/>
      <c r="D19" s="310"/>
      <c r="E19" s="205"/>
      <c r="F19" s="311"/>
      <c r="G19" s="311"/>
      <c r="H19" s="310"/>
      <c r="I19" s="310"/>
      <c r="J19" s="314"/>
      <c r="K19" s="312"/>
    </row>
    <row r="20" spans="1:12" s="495" customFormat="1" ht="20" customHeight="1">
      <c r="A20" s="522"/>
      <c r="B20" s="543"/>
      <c r="C20" s="310"/>
      <c r="D20" s="310"/>
      <c r="E20" s="209"/>
      <c r="F20" s="209"/>
      <c r="G20" s="202"/>
      <c r="H20" s="310"/>
      <c r="I20" s="310"/>
      <c r="J20" s="314"/>
      <c r="K20" s="312"/>
    </row>
    <row r="21" spans="1:12" s="495" customFormat="1" ht="20" customHeight="1">
      <c r="A21" s="522"/>
      <c r="B21" s="542">
        <v>5</v>
      </c>
      <c r="C21" s="320"/>
      <c r="D21" s="320"/>
      <c r="E21" s="201"/>
      <c r="F21" s="322"/>
      <c r="G21" s="322"/>
      <c r="H21" s="320"/>
      <c r="I21" s="320"/>
      <c r="J21" s="313"/>
      <c r="K21" s="316"/>
    </row>
    <row r="22" spans="1:12" s="495" customFormat="1" ht="20" customHeight="1" thickBot="1">
      <c r="A22" s="544"/>
      <c r="B22" s="545"/>
      <c r="C22" s="321"/>
      <c r="D22" s="321"/>
      <c r="E22" s="203"/>
      <c r="F22" s="203"/>
      <c r="G22" s="204"/>
      <c r="H22" s="321"/>
      <c r="I22" s="321"/>
      <c r="J22" s="315"/>
      <c r="K22" s="317"/>
    </row>
    <row r="23" spans="1:12" s="495" customFormat="1" ht="15" customHeight="1" thickBot="1">
      <c r="B23" s="494"/>
      <c r="C23" s="498"/>
      <c r="D23" s="498"/>
      <c r="E23" s="498"/>
      <c r="F23" s="498"/>
      <c r="G23" s="498"/>
      <c r="H23" s="498"/>
      <c r="I23" s="498"/>
      <c r="J23" s="498"/>
      <c r="K23" s="498"/>
    </row>
    <row r="24" spans="1:12" s="495" customFormat="1" ht="53" customHeight="1" thickBot="1">
      <c r="A24" s="513" t="s">
        <v>325</v>
      </c>
      <c r="B24" s="514" t="s">
        <v>331</v>
      </c>
      <c r="C24" s="514"/>
      <c r="D24" s="514"/>
      <c r="E24" s="514"/>
      <c r="F24" s="514"/>
      <c r="G24" s="514"/>
      <c r="H24" s="514"/>
      <c r="I24" s="514"/>
      <c r="J24" s="514"/>
      <c r="K24" s="515"/>
    </row>
    <row r="25" spans="1:12" s="495" customFormat="1" ht="36" customHeight="1">
      <c r="A25" s="516" t="s">
        <v>330</v>
      </c>
      <c r="B25" s="517" t="s">
        <v>17</v>
      </c>
      <c r="C25" s="518" t="s">
        <v>30</v>
      </c>
      <c r="D25" s="518" t="s">
        <v>31</v>
      </c>
      <c r="E25" s="519" t="s">
        <v>18</v>
      </c>
      <c r="F25" s="518" t="s">
        <v>19</v>
      </c>
      <c r="G25" s="518"/>
      <c r="H25" s="518" t="s">
        <v>32</v>
      </c>
      <c r="I25" s="518"/>
      <c r="J25" s="520" t="s">
        <v>33</v>
      </c>
      <c r="K25" s="521" t="s">
        <v>329</v>
      </c>
    </row>
    <row r="26" spans="1:12" s="495" customFormat="1" ht="53.25" customHeight="1" thickBot="1">
      <c r="A26" s="522"/>
      <c r="B26" s="523"/>
      <c r="C26" s="524"/>
      <c r="D26" s="524"/>
      <c r="E26" s="525"/>
      <c r="F26" s="526" t="s">
        <v>20</v>
      </c>
      <c r="G26" s="526" t="s">
        <v>21</v>
      </c>
      <c r="H26" s="526" t="s">
        <v>22</v>
      </c>
      <c r="I26" s="526" t="s">
        <v>23</v>
      </c>
      <c r="J26" s="527"/>
      <c r="K26" s="528"/>
      <c r="L26" s="529"/>
    </row>
    <row r="27" spans="1:12" s="495" customFormat="1" ht="20" customHeight="1" thickTop="1">
      <c r="A27" s="522"/>
      <c r="B27" s="530">
        <v>1</v>
      </c>
      <c r="C27" s="302"/>
      <c r="D27" s="302"/>
      <c r="E27" s="32"/>
      <c r="F27" s="304"/>
      <c r="G27" s="304"/>
      <c r="H27" s="302"/>
      <c r="I27" s="302"/>
      <c r="J27" s="305"/>
      <c r="K27" s="531"/>
    </row>
    <row r="28" spans="1:12" s="495" customFormat="1" ht="20" customHeight="1">
      <c r="A28" s="522"/>
      <c r="B28" s="532"/>
      <c r="C28" s="303"/>
      <c r="D28" s="303"/>
      <c r="E28" s="33"/>
      <c r="F28" s="33"/>
      <c r="G28" s="34"/>
      <c r="H28" s="303"/>
      <c r="I28" s="303"/>
      <c r="J28" s="306"/>
      <c r="K28" s="533"/>
    </row>
    <row r="29" spans="1:12" s="495" customFormat="1" ht="20" customHeight="1">
      <c r="A29" s="522"/>
      <c r="B29" s="534">
        <v>2</v>
      </c>
      <c r="C29" s="307"/>
      <c r="D29" s="307"/>
      <c r="E29" s="208"/>
      <c r="F29" s="309"/>
      <c r="G29" s="309"/>
      <c r="H29" s="307"/>
      <c r="I29" s="307"/>
      <c r="J29" s="300"/>
      <c r="K29" s="533"/>
    </row>
    <row r="30" spans="1:12" s="495" customFormat="1" ht="20" customHeight="1" thickBot="1">
      <c r="A30" s="544"/>
      <c r="B30" s="546"/>
      <c r="C30" s="308"/>
      <c r="D30" s="308"/>
      <c r="E30" s="36"/>
      <c r="F30" s="36"/>
      <c r="G30" s="37"/>
      <c r="H30" s="308"/>
      <c r="I30" s="308"/>
      <c r="J30" s="301"/>
      <c r="K30" s="547"/>
    </row>
    <row r="31" spans="1:12" s="495" customFormat="1" ht="25.75" customHeight="1">
      <c r="B31" s="494"/>
      <c r="C31" s="493" t="s">
        <v>4</v>
      </c>
      <c r="D31" s="548"/>
      <c r="E31" s="548"/>
      <c r="F31" s="498"/>
      <c r="G31" s="498"/>
      <c r="H31" s="498"/>
      <c r="I31" s="498"/>
      <c r="J31" s="498"/>
      <c r="K31" s="498"/>
    </row>
    <row r="32" spans="1:12" s="495" customFormat="1" ht="25.75" customHeight="1">
      <c r="B32" s="494"/>
      <c r="C32" s="548"/>
      <c r="D32" s="496"/>
      <c r="E32" s="298" t="s">
        <v>327</v>
      </c>
      <c r="F32" s="318"/>
      <c r="G32" s="318"/>
      <c r="H32" s="318"/>
      <c r="I32" s="318"/>
      <c r="J32" s="318"/>
      <c r="K32" s="318"/>
    </row>
    <row r="33" spans="2:11" s="495" customFormat="1" ht="25.75" customHeight="1">
      <c r="B33" s="494"/>
      <c r="C33" s="548"/>
      <c r="D33" s="549"/>
      <c r="E33" s="298" t="s">
        <v>328</v>
      </c>
      <c r="F33" s="318"/>
      <c r="G33" s="318"/>
      <c r="H33" s="318"/>
      <c r="I33" s="318"/>
      <c r="J33" s="318"/>
      <c r="K33" s="318"/>
    </row>
    <row r="34" spans="2:11" s="495" customFormat="1" ht="15" customHeight="1">
      <c r="B34" s="494"/>
      <c r="C34" s="498"/>
      <c r="D34" s="498"/>
      <c r="E34" s="498"/>
      <c r="F34" s="498"/>
      <c r="G34" s="498"/>
      <c r="H34" s="498"/>
      <c r="I34" s="498"/>
      <c r="J34" s="498"/>
      <c r="K34" s="498"/>
    </row>
    <row r="35" spans="2:11" s="495" customFormat="1" ht="31" customHeight="1">
      <c r="B35" s="497" t="s">
        <v>310</v>
      </c>
      <c r="C35" s="497"/>
      <c r="D35" s="497"/>
      <c r="E35" s="497"/>
      <c r="F35" s="497"/>
      <c r="G35" s="497"/>
      <c r="H35" s="497"/>
      <c r="I35" s="497"/>
      <c r="J35" s="497"/>
      <c r="K35" s="497"/>
    </row>
    <row r="36" spans="2:11" s="495" customFormat="1" ht="31" customHeight="1">
      <c r="B36" s="497"/>
      <c r="C36" s="497"/>
      <c r="D36" s="497"/>
      <c r="E36" s="497"/>
      <c r="F36" s="497"/>
      <c r="G36" s="497"/>
      <c r="H36" s="497"/>
      <c r="I36" s="497"/>
      <c r="J36" s="497"/>
      <c r="K36" s="497"/>
    </row>
    <row r="37" spans="2:11" s="495" customFormat="1" ht="14" customHeight="1">
      <c r="B37" s="494"/>
      <c r="C37" s="498"/>
      <c r="D37" s="498"/>
      <c r="E37" s="498"/>
      <c r="F37" s="498"/>
      <c r="G37" s="498"/>
      <c r="H37" s="498"/>
      <c r="I37" s="498"/>
      <c r="J37" s="498"/>
      <c r="K37" s="498"/>
    </row>
    <row r="38" spans="2:11" s="495" customFormat="1" ht="40" customHeight="1">
      <c r="B38" s="319" t="str">
        <f>'Krycí list nabídky'!A61</f>
        <v>V ……………………...………… dne ……………..………….. 201…</v>
      </c>
      <c r="C38" s="319"/>
      <c r="D38" s="550"/>
      <c r="E38" s="64"/>
      <c r="F38" s="64"/>
      <c r="G38" s="331" t="s">
        <v>24</v>
      </c>
      <c r="H38" s="331"/>
      <c r="I38" s="331"/>
      <c r="J38" s="331"/>
      <c r="K38" s="331"/>
    </row>
    <row r="39" spans="2:11" s="495" customFormat="1" ht="28" customHeight="1">
      <c r="B39" s="494"/>
      <c r="C39" s="498"/>
      <c r="D39" s="498"/>
      <c r="E39" s="498"/>
      <c r="F39" s="498"/>
      <c r="G39" s="551" t="s">
        <v>36</v>
      </c>
      <c r="H39" s="551"/>
      <c r="I39" s="551"/>
      <c r="J39" s="551"/>
      <c r="K39" s="551"/>
    </row>
  </sheetData>
  <sheetProtection algorithmName="SHA-512" hashValue="k7r5SxWk+bHxVLWBthckjfEUgRGnbr2GV1xmjyIlk1x4zJV6FDZh0FexdFcGqbMUGb1SoXU2NqT977OSQ6bG7Q==" saltValue="oSS7CX6rVWvhYvqt/bRflQ==" spinCount="100000" sheet="1" formatCells="0" formatColumns="0" formatRows="0" selectLockedCells="1"/>
  <mergeCells count="88">
    <mergeCell ref="C6:K6"/>
    <mergeCell ref="B1:K1"/>
    <mergeCell ref="B2:K2"/>
    <mergeCell ref="B3:K3"/>
    <mergeCell ref="B4:K4"/>
    <mergeCell ref="B5:C5"/>
    <mergeCell ref="I11:I12"/>
    <mergeCell ref="B8:K8"/>
    <mergeCell ref="B9:B10"/>
    <mergeCell ref="C9:C10"/>
    <mergeCell ref="D9:D10"/>
    <mergeCell ref="E9:E10"/>
    <mergeCell ref="F9:G9"/>
    <mergeCell ref="H9:I9"/>
    <mergeCell ref="K9:K10"/>
    <mergeCell ref="B11:B12"/>
    <mergeCell ref="C11:C12"/>
    <mergeCell ref="D11:D12"/>
    <mergeCell ref="F11:G11"/>
    <mergeCell ref="H11:H12"/>
    <mergeCell ref="I17:I18"/>
    <mergeCell ref="K17:K18"/>
    <mergeCell ref="B15:B16"/>
    <mergeCell ref="B13:B14"/>
    <mergeCell ref="C13:C14"/>
    <mergeCell ref="D13:D14"/>
    <mergeCell ref="F13:G13"/>
    <mergeCell ref="H13:H14"/>
    <mergeCell ref="I13:I14"/>
    <mergeCell ref="B17:B18"/>
    <mergeCell ref="C17:C18"/>
    <mergeCell ref="D17:D18"/>
    <mergeCell ref="F17:G17"/>
    <mergeCell ref="H17:H18"/>
    <mergeCell ref="K21:K22"/>
    <mergeCell ref="E32:K32"/>
    <mergeCell ref="B38:C38"/>
    <mergeCell ref="G38:K38"/>
    <mergeCell ref="G39:K39"/>
    <mergeCell ref="B35:K36"/>
    <mergeCell ref="B21:B22"/>
    <mergeCell ref="C21:C22"/>
    <mergeCell ref="D21:D22"/>
    <mergeCell ref="F21:G21"/>
    <mergeCell ref="H21:H22"/>
    <mergeCell ref="I21:I22"/>
    <mergeCell ref="E33:K33"/>
    <mergeCell ref="B24:K24"/>
    <mergeCell ref="F25:G25"/>
    <mergeCell ref="H25:I25"/>
    <mergeCell ref="A9:A22"/>
    <mergeCell ref="C15:K16"/>
    <mergeCell ref="B19:B20"/>
    <mergeCell ref="C19:C20"/>
    <mergeCell ref="D19:D20"/>
    <mergeCell ref="F19:G19"/>
    <mergeCell ref="H19:H20"/>
    <mergeCell ref="I19:I20"/>
    <mergeCell ref="K19:K20"/>
    <mergeCell ref="J9:J10"/>
    <mergeCell ref="J11:J12"/>
    <mergeCell ref="J13:J14"/>
    <mergeCell ref="J17:J18"/>
    <mergeCell ref="J19:J20"/>
    <mergeCell ref="J21:J22"/>
    <mergeCell ref="K11:K14"/>
    <mergeCell ref="I29:I30"/>
    <mergeCell ref="A25:A30"/>
    <mergeCell ref="B25:B26"/>
    <mergeCell ref="C25:C26"/>
    <mergeCell ref="D25:D26"/>
    <mergeCell ref="E25:E26"/>
    <mergeCell ref="J29:J30"/>
    <mergeCell ref="J25:J26"/>
    <mergeCell ref="K25:K26"/>
    <mergeCell ref="B27:B28"/>
    <mergeCell ref="C27:C28"/>
    <mergeCell ref="D27:D28"/>
    <mergeCell ref="F27:G27"/>
    <mergeCell ref="H27:H28"/>
    <mergeCell ref="I27:I28"/>
    <mergeCell ref="J27:J28"/>
    <mergeCell ref="K27:K30"/>
    <mergeCell ref="B29:B30"/>
    <mergeCell ref="C29:C30"/>
    <mergeCell ref="D29:D30"/>
    <mergeCell ref="F29:G29"/>
    <mergeCell ref="H29:H30"/>
  </mergeCells>
  <printOptions horizontalCentered="1"/>
  <pageMargins left="0.39000000000000007" right="0.39000000000000007" top="0.47" bottom="0.2" header="0.31" footer="0.16"/>
  <pageSetup paperSize="9" scale="52" orientation="landscape"/>
  <headerFooter alignWithMargins="0"/>
  <rowBreaks count="1" manualBreakCount="1">
    <brk id="39" max="16383" man="1"/>
  </row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96790-61F9-DC43-9C35-5C2B5ED63946}">
  <sheetPr>
    <tabColor rgb="FFFF0000"/>
    <pageSetUpPr fitToPage="1"/>
  </sheetPr>
  <dimension ref="A1:AP135"/>
  <sheetViews>
    <sheetView zoomScale="70" zoomScaleNormal="70" workbookViewId="0">
      <selection activeCell="B6" sqref="B6:G6"/>
    </sheetView>
  </sheetViews>
  <sheetFormatPr baseColWidth="10" defaultColWidth="8.83203125" defaultRowHeight="13"/>
  <cols>
    <col min="1" max="1" width="6" style="166" customWidth="1"/>
    <col min="2" max="2" width="75.5" style="166" customWidth="1"/>
    <col min="3" max="7" width="51.83203125" style="166" customWidth="1"/>
    <col min="8" max="16384" width="8.83203125" style="166"/>
  </cols>
  <sheetData>
    <row r="1" spans="1:42" ht="31" customHeight="1">
      <c r="A1" s="332" t="str">
        <f>'Krycí list nabídky'!A1:M1</f>
        <v>Odstranění nemocničního odpadu</v>
      </c>
      <c r="B1" s="332"/>
      <c r="C1" s="332"/>
      <c r="D1" s="332"/>
      <c r="E1" s="332"/>
      <c r="F1" s="332"/>
      <c r="G1" s="332"/>
      <c r="H1" s="10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row>
    <row r="2" spans="1:42" ht="31" customHeight="1">
      <c r="A2" s="333" t="s">
        <v>304</v>
      </c>
      <c r="B2" s="333"/>
      <c r="C2" s="333"/>
      <c r="D2" s="333"/>
      <c r="E2" s="333"/>
      <c r="F2" s="333"/>
      <c r="G2" s="333"/>
      <c r="H2" s="10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row>
    <row r="3" spans="1:42" ht="30" customHeight="1">
      <c r="A3" s="334" t="s">
        <v>93</v>
      </c>
      <c r="B3" s="334"/>
      <c r="C3" s="334"/>
      <c r="D3" s="334"/>
      <c r="E3" s="334"/>
      <c r="F3" s="334"/>
      <c r="G3" s="334"/>
      <c r="H3" s="10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row>
    <row r="4" spans="1:42" ht="27" customHeight="1">
      <c r="A4" s="335" t="s">
        <v>94</v>
      </c>
      <c r="B4" s="335"/>
      <c r="C4" s="335"/>
      <c r="D4" s="335"/>
      <c r="E4" s="335"/>
      <c r="F4" s="335"/>
      <c r="G4" s="335"/>
      <c r="H4" s="10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row>
    <row r="5" spans="1:42" ht="30" customHeight="1" thickBot="1">
      <c r="A5" s="336" t="s">
        <v>35</v>
      </c>
      <c r="B5" s="336"/>
      <c r="C5" s="336"/>
      <c r="D5" s="105"/>
      <c r="E5" s="179"/>
      <c r="F5" s="179"/>
      <c r="G5" s="105"/>
      <c r="H5" s="105"/>
      <c r="I5" s="62"/>
      <c r="J5" s="62"/>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row>
    <row r="6" spans="1:42" ht="39" customHeight="1" thickBot="1">
      <c r="A6" s="105"/>
      <c r="B6" s="324" t="str">
        <f>'Krycí list nabídky'!B6:M6</f>
        <v xml:space="preserve">Název nebo obchodní firma </v>
      </c>
      <c r="C6" s="325"/>
      <c r="D6" s="325"/>
      <c r="E6" s="325"/>
      <c r="F6" s="325"/>
      <c r="G6" s="326"/>
      <c r="H6" s="63"/>
      <c r="I6" s="39"/>
      <c r="J6" s="39"/>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row>
    <row r="7" spans="1:42" ht="14" thickBot="1">
      <c r="A7" s="107"/>
      <c r="B7" s="107"/>
      <c r="C7" s="107"/>
      <c r="D7" s="107"/>
      <c r="E7" s="107"/>
      <c r="F7" s="107"/>
      <c r="G7" s="107"/>
      <c r="H7" s="10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row>
    <row r="8" spans="1:42" s="173" customFormat="1" ht="66" customHeight="1" thickBot="1">
      <c r="A8" s="178" t="s">
        <v>25</v>
      </c>
      <c r="B8" s="177" t="s">
        <v>26</v>
      </c>
      <c r="C8" s="177" t="s">
        <v>95</v>
      </c>
      <c r="D8" s="176" t="s">
        <v>96</v>
      </c>
      <c r="E8" s="180" t="s">
        <v>316</v>
      </c>
      <c r="F8" s="180" t="s">
        <v>317</v>
      </c>
      <c r="G8" s="175" t="s">
        <v>97</v>
      </c>
      <c r="H8" s="108"/>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row>
    <row r="9" spans="1:42" ht="50" customHeight="1" thickTop="1">
      <c r="A9" s="181">
        <v>1</v>
      </c>
      <c r="B9" s="193" t="s">
        <v>318</v>
      </c>
      <c r="C9" s="182"/>
      <c r="D9" s="182"/>
      <c r="E9" s="183"/>
      <c r="F9" s="183"/>
      <c r="G9" s="184"/>
      <c r="H9" s="10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row>
    <row r="10" spans="1:42" ht="50" customHeight="1">
      <c r="A10" s="189">
        <v>2</v>
      </c>
      <c r="B10" s="194" t="s">
        <v>318</v>
      </c>
      <c r="C10" s="190"/>
      <c r="D10" s="190"/>
      <c r="E10" s="191"/>
      <c r="F10" s="191"/>
      <c r="G10" s="192"/>
      <c r="H10" s="10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row>
    <row r="11" spans="1:42" ht="50" customHeight="1">
      <c r="A11" s="189">
        <v>3</v>
      </c>
      <c r="B11" s="194" t="s">
        <v>319</v>
      </c>
      <c r="C11" s="190"/>
      <c r="D11" s="190"/>
      <c r="E11" s="191"/>
      <c r="F11" s="191"/>
      <c r="G11" s="192"/>
      <c r="H11" s="10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row>
    <row r="12" spans="1:42" ht="50" customHeight="1">
      <c r="A12" s="189">
        <v>4</v>
      </c>
      <c r="B12" s="194" t="s">
        <v>319</v>
      </c>
      <c r="C12" s="190"/>
      <c r="D12" s="190"/>
      <c r="E12" s="191"/>
      <c r="F12" s="191"/>
      <c r="G12" s="192"/>
      <c r="H12" s="10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row>
    <row r="13" spans="1:42" ht="50" customHeight="1">
      <c r="A13" s="196">
        <v>5</v>
      </c>
      <c r="B13" s="197" t="s">
        <v>320</v>
      </c>
      <c r="C13" s="198"/>
      <c r="D13" s="198"/>
      <c r="E13" s="199"/>
      <c r="F13" s="199"/>
      <c r="G13" s="200"/>
      <c r="H13" s="10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row>
    <row r="14" spans="1:42" ht="50" customHeight="1" thickBot="1">
      <c r="A14" s="185">
        <v>6</v>
      </c>
      <c r="B14" s="195" t="s">
        <v>321</v>
      </c>
      <c r="C14" s="186"/>
      <c r="D14" s="186"/>
      <c r="E14" s="187"/>
      <c r="F14" s="187"/>
      <c r="G14" s="188"/>
      <c r="H14" s="10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row>
    <row r="15" spans="1:42" ht="14">
      <c r="A15" s="172"/>
      <c r="B15" s="171"/>
      <c r="C15" s="171"/>
      <c r="D15" s="171"/>
      <c r="E15" s="171"/>
      <c r="F15" s="171"/>
      <c r="G15" s="106"/>
      <c r="H15" s="107"/>
      <c r="I15" s="167"/>
      <c r="J15" s="167"/>
      <c r="K15" s="167"/>
      <c r="L15" s="170"/>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row>
    <row r="16" spans="1:42" ht="21" customHeight="1">
      <c r="A16" s="107"/>
      <c r="B16" s="107"/>
      <c r="C16" s="168" t="s">
        <v>4</v>
      </c>
      <c r="D16" s="107"/>
      <c r="E16" s="107"/>
      <c r="F16" s="107"/>
      <c r="G16" s="107"/>
      <c r="H16" s="10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row>
    <row r="17" spans="1:42" ht="25" customHeight="1">
      <c r="A17" s="107"/>
      <c r="B17" s="107"/>
      <c r="C17" s="169"/>
      <c r="D17" s="327" t="s">
        <v>45</v>
      </c>
      <c r="E17" s="328"/>
      <c r="F17" s="328"/>
      <c r="G17" s="328"/>
      <c r="H17" s="10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row>
    <row r="18" spans="1:42" ht="15" customHeight="1">
      <c r="A18" s="107"/>
      <c r="B18" s="107"/>
      <c r="C18" s="107"/>
      <c r="D18" s="107"/>
      <c r="E18" s="107"/>
      <c r="F18" s="107"/>
      <c r="G18" s="107"/>
      <c r="H18" s="10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row>
    <row r="19" spans="1:42" ht="59" customHeight="1">
      <c r="A19" s="329" t="s">
        <v>305</v>
      </c>
      <c r="B19" s="329"/>
      <c r="C19" s="329"/>
      <c r="D19" s="329"/>
      <c r="E19" s="329"/>
      <c r="F19" s="329"/>
      <c r="G19" s="329"/>
      <c r="H19" s="107"/>
      <c r="I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row>
    <row r="20" spans="1:42" ht="39" customHeight="1">
      <c r="A20" s="330" t="str">
        <f>'Krycí list nabídky'!$A$61:$G$61</f>
        <v>V ……………………...………… dne ……………..………….. 201…</v>
      </c>
      <c r="B20" s="330"/>
      <c r="C20" s="107"/>
      <c r="D20" s="552" t="s">
        <v>34</v>
      </c>
      <c r="E20" s="552"/>
      <c r="F20" s="552"/>
      <c r="G20" s="552"/>
      <c r="H20" s="64"/>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row>
    <row r="21" spans="1:42" ht="13" customHeight="1">
      <c r="A21" s="330"/>
      <c r="B21" s="330"/>
      <c r="C21" s="107"/>
      <c r="D21" s="552"/>
      <c r="E21" s="552"/>
      <c r="F21" s="552"/>
      <c r="G21" s="552"/>
      <c r="H21" s="65"/>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row>
    <row r="22" spans="1:42">
      <c r="A22" s="107"/>
      <c r="B22" s="107"/>
      <c r="C22" s="107"/>
      <c r="D22" s="323" t="s">
        <v>36</v>
      </c>
      <c r="E22" s="323"/>
      <c r="F22" s="323"/>
      <c r="G22" s="323"/>
      <c r="H22" s="65"/>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row>
    <row r="23" spans="1:42">
      <c r="A23" s="107"/>
      <c r="B23" s="107"/>
      <c r="C23" s="107"/>
      <c r="D23" s="323"/>
      <c r="E23" s="323"/>
      <c r="F23" s="323"/>
      <c r="G23" s="323"/>
      <c r="H23" s="10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row>
    <row r="24" spans="1:42">
      <c r="A24" s="107"/>
      <c r="B24" s="107"/>
      <c r="C24" s="107"/>
      <c r="D24" s="107"/>
      <c r="E24" s="107"/>
      <c r="F24" s="107"/>
      <c r="G24" s="107"/>
      <c r="H24" s="10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c r="AP24" s="167"/>
    </row>
    <row r="25" spans="1:42">
      <c r="A25" s="107"/>
      <c r="B25" s="107"/>
      <c r="C25" s="107"/>
      <c r="D25" s="107"/>
      <c r="E25" s="107"/>
      <c r="F25" s="107"/>
      <c r="G25" s="107"/>
      <c r="H25" s="10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67"/>
      <c r="AP25" s="167"/>
    </row>
    <row r="26" spans="1:42">
      <c r="A26" s="107"/>
      <c r="B26" s="107"/>
      <c r="C26" s="107"/>
      <c r="D26" s="107"/>
      <c r="E26" s="107"/>
      <c r="F26" s="107"/>
      <c r="G26" s="107"/>
      <c r="H26" s="10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row>
    <row r="27" spans="1:42">
      <c r="A27" s="107"/>
      <c r="B27" s="107"/>
      <c r="C27" s="107"/>
      <c r="D27" s="107"/>
      <c r="E27" s="107"/>
      <c r="F27" s="107"/>
      <c r="G27" s="107"/>
      <c r="H27" s="10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row>
    <row r="28" spans="1:42">
      <c r="A28" s="107"/>
      <c r="B28" s="107"/>
      <c r="C28" s="107"/>
      <c r="D28" s="107"/>
      <c r="E28" s="107"/>
      <c r="F28" s="107"/>
      <c r="G28" s="107"/>
      <c r="H28" s="10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row>
    <row r="29" spans="1:42">
      <c r="A29" s="107"/>
      <c r="B29" s="107"/>
      <c r="C29" s="168"/>
      <c r="D29" s="168"/>
      <c r="E29" s="168"/>
      <c r="F29" s="168"/>
      <c r="G29" s="107"/>
      <c r="H29" s="10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row>
    <row r="30" spans="1:42">
      <c r="A30" s="107"/>
      <c r="B30" s="168"/>
      <c r="C30" s="107"/>
      <c r="D30" s="107"/>
      <c r="E30" s="107"/>
      <c r="F30" s="107"/>
      <c r="G30" s="10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row>
    <row r="31" spans="1:42">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row>
    <row r="32" spans="1:42">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c r="AN32" s="167"/>
      <c r="AO32" s="167"/>
      <c r="AP32" s="167"/>
    </row>
    <row r="33" spans="1:42">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c r="AN33" s="167"/>
      <c r="AO33" s="167"/>
      <c r="AP33" s="167"/>
    </row>
    <row r="34" spans="1:42">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row>
    <row r="35" spans="1:42">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row>
    <row r="36" spans="1:42">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row>
    <row r="37" spans="1:42">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67"/>
      <c r="AP37" s="167"/>
    </row>
    <row r="38" spans="1:42">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row>
    <row r="39" spans="1:42">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c r="AN39" s="167"/>
      <c r="AO39" s="167"/>
      <c r="AP39" s="167"/>
    </row>
    <row r="40" spans="1:42">
      <c r="A40" s="167"/>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row>
    <row r="41" spans="1:42">
      <c r="A41" s="167"/>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row>
    <row r="42" spans="1:42">
      <c r="A42" s="167"/>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row>
    <row r="43" spans="1:42">
      <c r="A43" s="167"/>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row>
    <row r="44" spans="1:42">
      <c r="A44" s="167"/>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row>
    <row r="45" spans="1:42">
      <c r="A45" s="167"/>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c r="AN45" s="167"/>
      <c r="AO45" s="167"/>
      <c r="AP45" s="167"/>
    </row>
    <row r="46" spans="1:42">
      <c r="A46" s="167"/>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row>
    <row r="47" spans="1:42">
      <c r="A47" s="167"/>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7"/>
      <c r="AK47" s="167"/>
      <c r="AL47" s="167"/>
      <c r="AM47" s="167"/>
      <c r="AN47" s="167"/>
      <c r="AO47" s="167"/>
      <c r="AP47" s="167"/>
    </row>
    <row r="48" spans="1:42">
      <c r="A48" s="167"/>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7"/>
      <c r="AL48" s="167"/>
      <c r="AM48" s="167"/>
      <c r="AN48" s="167"/>
      <c r="AO48" s="167"/>
      <c r="AP48" s="167"/>
    </row>
    <row r="49" spans="1:42">
      <c r="A49" s="167"/>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c r="AL49" s="167"/>
      <c r="AM49" s="167"/>
      <c r="AN49" s="167"/>
      <c r="AO49" s="167"/>
      <c r="AP49" s="167"/>
    </row>
    <row r="50" spans="1:42">
      <c r="A50" s="167"/>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7"/>
      <c r="AL50" s="167"/>
      <c r="AM50" s="167"/>
      <c r="AN50" s="167"/>
      <c r="AO50" s="167"/>
      <c r="AP50" s="167"/>
    </row>
    <row r="51" spans="1:42">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67"/>
      <c r="AP51" s="167"/>
    </row>
    <row r="52" spans="1:42">
      <c r="A52" s="167"/>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row>
    <row r="53" spans="1:42">
      <c r="A53" s="167"/>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67"/>
      <c r="AP53" s="167"/>
    </row>
    <row r="54" spans="1:42">
      <c r="A54" s="167"/>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c r="AN54" s="167"/>
      <c r="AO54" s="167"/>
      <c r="AP54" s="167"/>
    </row>
    <row r="55" spans="1:42">
      <c r="A55" s="167"/>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7"/>
      <c r="AL55" s="167"/>
      <c r="AM55" s="167"/>
      <c r="AN55" s="167"/>
      <c r="AO55" s="167"/>
      <c r="AP55" s="167"/>
    </row>
    <row r="56" spans="1:42">
      <c r="A56" s="167"/>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7"/>
      <c r="AL56" s="167"/>
      <c r="AM56" s="167"/>
      <c r="AN56" s="167"/>
      <c r="AO56" s="167"/>
      <c r="AP56" s="167"/>
    </row>
    <row r="57" spans="1:42">
      <c r="A57" s="167"/>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167"/>
      <c r="AN57" s="167"/>
      <c r="AO57" s="167"/>
      <c r="AP57" s="167"/>
    </row>
    <row r="58" spans="1:42">
      <c r="A58" s="167"/>
      <c r="B58" s="167"/>
      <c r="C58" s="167"/>
      <c r="D58" s="167"/>
      <c r="E58" s="167"/>
      <c r="F58" s="167"/>
      <c r="G58" s="167"/>
      <c r="H58" s="167"/>
      <c r="I58" s="167"/>
      <c r="J58" s="167"/>
      <c r="K58" s="167"/>
      <c r="L58" s="167"/>
      <c r="M58" s="167"/>
      <c r="N58" s="167"/>
      <c r="O58" s="167"/>
      <c r="P58" s="167"/>
      <c r="Q58" s="167"/>
      <c r="R58" s="167"/>
      <c r="S58" s="167"/>
      <c r="T58" s="167"/>
      <c r="U58" s="167"/>
      <c r="V58" s="167"/>
      <c r="W58" s="167"/>
      <c r="X58" s="167"/>
      <c r="Y58" s="167"/>
      <c r="Z58" s="167"/>
      <c r="AA58" s="167"/>
      <c r="AB58" s="167"/>
      <c r="AC58" s="167"/>
      <c r="AD58" s="167"/>
      <c r="AE58" s="167"/>
      <c r="AF58" s="167"/>
      <c r="AG58" s="167"/>
      <c r="AH58" s="167"/>
      <c r="AI58" s="167"/>
      <c r="AJ58" s="167"/>
      <c r="AK58" s="167"/>
      <c r="AL58" s="167"/>
      <c r="AM58" s="167"/>
      <c r="AN58" s="167"/>
      <c r="AO58" s="167"/>
      <c r="AP58" s="167"/>
    </row>
    <row r="59" spans="1:42">
      <c r="A59" s="167"/>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c r="AP59" s="167"/>
    </row>
    <row r="60" spans="1:42">
      <c r="A60" s="167"/>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7"/>
      <c r="AL60" s="167"/>
      <c r="AM60" s="167"/>
      <c r="AN60" s="167"/>
      <c r="AO60" s="167"/>
      <c r="AP60" s="167"/>
    </row>
    <row r="61" spans="1:42">
      <c r="A61" s="167"/>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7"/>
      <c r="AO61" s="167"/>
      <c r="AP61" s="167"/>
    </row>
    <row r="62" spans="1:42">
      <c r="A62" s="167"/>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c r="AN62" s="167"/>
      <c r="AO62" s="167"/>
      <c r="AP62" s="167"/>
    </row>
    <row r="63" spans="1:42">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7"/>
    </row>
    <row r="64" spans="1:42">
      <c r="A64" s="167"/>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7"/>
    </row>
    <row r="65" spans="1:42">
      <c r="A65" s="167"/>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c r="AL65" s="167"/>
      <c r="AM65" s="167"/>
      <c r="AN65" s="167"/>
      <c r="AO65" s="167"/>
      <c r="AP65" s="167"/>
    </row>
    <row r="66" spans="1:42">
      <c r="A66" s="167"/>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7"/>
      <c r="AK66" s="167"/>
      <c r="AL66" s="167"/>
      <c r="AM66" s="167"/>
      <c r="AN66" s="167"/>
      <c r="AO66" s="167"/>
      <c r="AP66" s="167"/>
    </row>
    <row r="67" spans="1:42">
      <c r="A67" s="167"/>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7"/>
      <c r="AL67" s="167"/>
      <c r="AM67" s="167"/>
      <c r="AN67" s="167"/>
      <c r="AO67" s="167"/>
      <c r="AP67" s="167"/>
    </row>
    <row r="68" spans="1:42">
      <c r="A68" s="167"/>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67"/>
      <c r="AN68" s="167"/>
      <c r="AO68" s="167"/>
      <c r="AP68" s="167"/>
    </row>
    <row r="69" spans="1:42">
      <c r="A69" s="167"/>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7"/>
      <c r="AL69" s="167"/>
      <c r="AM69" s="167"/>
      <c r="AN69" s="167"/>
      <c r="AO69" s="167"/>
      <c r="AP69" s="167"/>
    </row>
    <row r="70" spans="1:42">
      <c r="A70" s="167"/>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7"/>
      <c r="AL70" s="167"/>
      <c r="AM70" s="167"/>
      <c r="AN70" s="167"/>
      <c r="AO70" s="167"/>
      <c r="AP70" s="167"/>
    </row>
    <row r="71" spans="1:42">
      <c r="A71" s="167"/>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7"/>
      <c r="AL71" s="167"/>
      <c r="AM71" s="167"/>
      <c r="AN71" s="167"/>
      <c r="AO71" s="167"/>
      <c r="AP71" s="167"/>
    </row>
    <row r="72" spans="1:42">
      <c r="A72" s="167"/>
      <c r="B72" s="167"/>
      <c r="C72" s="167"/>
      <c r="D72" s="167"/>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c r="AK72" s="167"/>
      <c r="AL72" s="167"/>
      <c r="AM72" s="167"/>
      <c r="AN72" s="167"/>
      <c r="AO72" s="167"/>
      <c r="AP72" s="167"/>
    </row>
    <row r="73" spans="1:42">
      <c r="A73" s="167"/>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167"/>
      <c r="AN73" s="167"/>
      <c r="AO73" s="167"/>
      <c r="AP73" s="167"/>
    </row>
    <row r="74" spans="1:42">
      <c r="A74" s="167"/>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row>
    <row r="75" spans="1:42">
      <c r="A75" s="167"/>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row>
    <row r="76" spans="1:42">
      <c r="A76" s="167"/>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7"/>
      <c r="AL76" s="167"/>
      <c r="AM76" s="167"/>
      <c r="AN76" s="167"/>
      <c r="AO76" s="167"/>
      <c r="AP76" s="167"/>
    </row>
    <row r="77" spans="1:42">
      <c r="A77" s="167"/>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7"/>
      <c r="AL77" s="167"/>
      <c r="AM77" s="167"/>
      <c r="AN77" s="167"/>
      <c r="AO77" s="167"/>
      <c r="AP77" s="167"/>
    </row>
    <row r="78" spans="1:42">
      <c r="A78" s="167"/>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7"/>
      <c r="AL78" s="167"/>
      <c r="AM78" s="167"/>
      <c r="AN78" s="167"/>
      <c r="AO78" s="167"/>
      <c r="AP78" s="167"/>
    </row>
    <row r="79" spans="1:42">
      <c r="A79" s="167"/>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7"/>
      <c r="AL79" s="167"/>
      <c r="AM79" s="167"/>
      <c r="AN79" s="167"/>
      <c r="AO79" s="167"/>
      <c r="AP79" s="167"/>
    </row>
    <row r="80" spans="1:42">
      <c r="A80" s="167"/>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7"/>
      <c r="AL80" s="167"/>
      <c r="AM80" s="167"/>
      <c r="AN80" s="167"/>
      <c r="AO80" s="167"/>
      <c r="AP80" s="167"/>
    </row>
    <row r="81" spans="1:42">
      <c r="A81" s="167"/>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7"/>
      <c r="AL81" s="167"/>
      <c r="AM81" s="167"/>
      <c r="AN81" s="167"/>
      <c r="AO81" s="167"/>
      <c r="AP81" s="167"/>
    </row>
    <row r="82" spans="1:42">
      <c r="A82" s="167"/>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7"/>
      <c r="AL82" s="167"/>
      <c r="AM82" s="167"/>
      <c r="AN82" s="167"/>
      <c r="AO82" s="167"/>
      <c r="AP82" s="167"/>
    </row>
    <row r="83" spans="1:42">
      <c r="A83" s="167"/>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67"/>
      <c r="AL83" s="167"/>
      <c r="AM83" s="167"/>
      <c r="AN83" s="167"/>
      <c r="AO83" s="167"/>
      <c r="AP83" s="167"/>
    </row>
    <row r="84" spans="1:42">
      <c r="A84" s="167"/>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7"/>
      <c r="AL84" s="167"/>
      <c r="AM84" s="167"/>
      <c r="AN84" s="167"/>
      <c r="AO84" s="167"/>
      <c r="AP84" s="167"/>
    </row>
    <row r="85" spans="1:42">
      <c r="A85" s="167"/>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7"/>
      <c r="AL85" s="167"/>
      <c r="AM85" s="167"/>
      <c r="AN85" s="167"/>
      <c r="AO85" s="167"/>
      <c r="AP85" s="167"/>
    </row>
    <row r="86" spans="1:42">
      <c r="A86" s="167"/>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7"/>
      <c r="AK86" s="167"/>
      <c r="AL86" s="167"/>
      <c r="AM86" s="167"/>
      <c r="AN86" s="167"/>
      <c r="AO86" s="167"/>
      <c r="AP86" s="167"/>
    </row>
    <row r="87" spans="1:42">
      <c r="A87" s="167"/>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7"/>
      <c r="AK87" s="167"/>
      <c r="AL87" s="167"/>
      <c r="AM87" s="167"/>
      <c r="AN87" s="167"/>
      <c r="AO87" s="167"/>
      <c r="AP87" s="167"/>
    </row>
    <row r="88" spans="1:42">
      <c r="A88" s="167"/>
      <c r="B88" s="167"/>
      <c r="C88" s="167"/>
      <c r="D88" s="167"/>
      <c r="E88" s="167"/>
      <c r="F88" s="167"/>
      <c r="G88" s="167"/>
      <c r="H88" s="167"/>
      <c r="I88" s="167"/>
      <c r="J88" s="167"/>
      <c r="K88" s="167"/>
      <c r="L88" s="167"/>
      <c r="M88" s="167"/>
      <c r="N88" s="167"/>
      <c r="O88" s="167"/>
      <c r="P88" s="167"/>
      <c r="Q88" s="167"/>
      <c r="R88" s="167"/>
      <c r="S88" s="167"/>
      <c r="T88" s="167"/>
      <c r="U88" s="167"/>
      <c r="V88" s="167"/>
      <c r="W88" s="167"/>
      <c r="X88" s="167"/>
      <c r="Y88" s="167"/>
      <c r="Z88" s="167"/>
      <c r="AA88" s="167"/>
      <c r="AB88" s="167"/>
      <c r="AC88" s="167"/>
      <c r="AD88" s="167"/>
      <c r="AE88" s="167"/>
      <c r="AF88" s="167"/>
      <c r="AG88" s="167"/>
      <c r="AH88" s="167"/>
      <c r="AI88" s="167"/>
      <c r="AJ88" s="167"/>
      <c r="AK88" s="167"/>
      <c r="AL88" s="167"/>
      <c r="AM88" s="167"/>
      <c r="AN88" s="167"/>
      <c r="AO88" s="167"/>
      <c r="AP88" s="167"/>
    </row>
    <row r="89" spans="1:42">
      <c r="A89" s="167"/>
      <c r="B89" s="167"/>
      <c r="C89" s="167"/>
      <c r="D89" s="167"/>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67"/>
      <c r="AL89" s="167"/>
      <c r="AM89" s="167"/>
      <c r="AN89" s="167"/>
      <c r="AO89" s="167"/>
      <c r="AP89" s="167"/>
    </row>
    <row r="90" spans="1:42">
      <c r="A90" s="167"/>
      <c r="B90" s="167"/>
      <c r="C90" s="167"/>
      <c r="D90" s="167"/>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67"/>
      <c r="AL90" s="167"/>
      <c r="AM90" s="167"/>
      <c r="AN90" s="167"/>
      <c r="AO90" s="167"/>
      <c r="AP90" s="167"/>
    </row>
    <row r="91" spans="1:42">
      <c r="A91" s="167"/>
      <c r="B91" s="167"/>
      <c r="C91" s="167"/>
      <c r="D91" s="167"/>
      <c r="E91" s="167"/>
      <c r="F91" s="167"/>
      <c r="G91" s="167"/>
      <c r="H91" s="167"/>
      <c r="I91" s="167"/>
      <c r="J91" s="167"/>
      <c r="K91" s="167"/>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7"/>
      <c r="AL91" s="167"/>
      <c r="AM91" s="167"/>
      <c r="AN91" s="167"/>
      <c r="AO91" s="167"/>
      <c r="AP91" s="167"/>
    </row>
    <row r="92" spans="1:42">
      <c r="A92" s="167"/>
      <c r="B92" s="167"/>
      <c r="C92" s="167"/>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c r="AC92" s="167"/>
      <c r="AD92" s="167"/>
      <c r="AE92" s="167"/>
      <c r="AF92" s="167"/>
      <c r="AG92" s="167"/>
      <c r="AH92" s="167"/>
      <c r="AI92" s="167"/>
      <c r="AJ92" s="167"/>
      <c r="AK92" s="167"/>
      <c r="AL92" s="167"/>
      <c r="AM92" s="167"/>
      <c r="AN92" s="167"/>
      <c r="AO92" s="167"/>
      <c r="AP92" s="167"/>
    </row>
    <row r="93" spans="1:42">
      <c r="A93" s="167"/>
      <c r="B93" s="167"/>
      <c r="C93" s="167"/>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7"/>
      <c r="AK93" s="167"/>
      <c r="AL93" s="167"/>
      <c r="AM93" s="167"/>
      <c r="AN93" s="167"/>
      <c r="AO93" s="167"/>
      <c r="AP93" s="167"/>
    </row>
    <row r="94" spans="1:42">
      <c r="A94" s="167"/>
      <c r="B94" s="167"/>
      <c r="C94" s="167"/>
      <c r="D94" s="167"/>
      <c r="E94" s="167"/>
      <c r="F94" s="167"/>
      <c r="G94" s="167"/>
      <c r="I94" s="167"/>
      <c r="J94" s="167"/>
      <c r="K94" s="167"/>
      <c r="L94" s="167"/>
      <c r="M94" s="167"/>
      <c r="N94" s="167"/>
      <c r="O94" s="167"/>
      <c r="P94" s="167"/>
      <c r="Q94" s="167"/>
      <c r="R94" s="167"/>
      <c r="S94" s="167"/>
      <c r="T94" s="167"/>
      <c r="U94" s="167"/>
      <c r="V94" s="167"/>
      <c r="W94" s="167"/>
      <c r="X94" s="167"/>
      <c r="Y94" s="167"/>
      <c r="Z94" s="167"/>
      <c r="AA94" s="167"/>
      <c r="AB94" s="167"/>
      <c r="AC94" s="167"/>
      <c r="AD94" s="167"/>
      <c r="AE94" s="167"/>
      <c r="AF94" s="167"/>
      <c r="AG94" s="167"/>
      <c r="AH94" s="167"/>
      <c r="AI94" s="167"/>
      <c r="AJ94" s="167"/>
      <c r="AK94" s="167"/>
      <c r="AL94" s="167"/>
      <c r="AM94" s="167"/>
      <c r="AN94" s="167"/>
      <c r="AO94" s="167"/>
      <c r="AP94" s="167"/>
    </row>
    <row r="95" spans="1:42">
      <c r="I95" s="167"/>
      <c r="J95" s="167"/>
      <c r="K95" s="167"/>
      <c r="L95" s="167"/>
      <c r="M95" s="167"/>
      <c r="N95" s="167"/>
      <c r="O95" s="167"/>
      <c r="P95" s="167"/>
      <c r="Q95" s="167"/>
      <c r="R95" s="167"/>
      <c r="S95" s="167"/>
      <c r="T95" s="167"/>
      <c r="U95" s="167"/>
      <c r="V95" s="167"/>
      <c r="W95" s="167"/>
      <c r="X95" s="167"/>
      <c r="Y95" s="167"/>
      <c r="Z95" s="167"/>
      <c r="AA95" s="167"/>
      <c r="AB95" s="167"/>
      <c r="AC95" s="167"/>
      <c r="AD95" s="167"/>
      <c r="AE95" s="167"/>
      <c r="AF95" s="167"/>
      <c r="AG95" s="167"/>
      <c r="AH95" s="167"/>
      <c r="AI95" s="167"/>
      <c r="AJ95" s="167"/>
      <c r="AK95" s="167"/>
      <c r="AL95" s="167"/>
      <c r="AM95" s="167"/>
      <c r="AN95" s="167"/>
      <c r="AO95" s="167"/>
      <c r="AP95" s="167"/>
    </row>
    <row r="96" spans="1:42">
      <c r="I96" s="167"/>
      <c r="J96" s="167"/>
      <c r="K96" s="167"/>
      <c r="L96" s="167"/>
      <c r="M96" s="167"/>
      <c r="N96" s="167"/>
      <c r="O96" s="167"/>
      <c r="P96" s="167"/>
      <c r="Q96" s="167"/>
      <c r="R96" s="167"/>
      <c r="S96" s="167"/>
      <c r="T96" s="167"/>
      <c r="U96" s="167"/>
      <c r="V96" s="167"/>
      <c r="W96" s="167"/>
      <c r="X96" s="167"/>
      <c r="Y96" s="167"/>
      <c r="Z96" s="167"/>
      <c r="AA96" s="167"/>
      <c r="AB96" s="167"/>
      <c r="AC96" s="167"/>
      <c r="AD96" s="167"/>
      <c r="AE96" s="167"/>
      <c r="AF96" s="167"/>
      <c r="AG96" s="167"/>
      <c r="AH96" s="167"/>
      <c r="AI96" s="167"/>
      <c r="AJ96" s="167"/>
      <c r="AK96" s="167"/>
      <c r="AL96" s="167"/>
      <c r="AM96" s="167"/>
      <c r="AN96" s="167"/>
      <c r="AO96" s="167"/>
      <c r="AP96" s="167"/>
    </row>
    <row r="97" spans="9:42">
      <c r="I97" s="167"/>
      <c r="J97" s="167"/>
      <c r="K97" s="167"/>
      <c r="L97" s="167"/>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c r="AL97" s="167"/>
      <c r="AM97" s="167"/>
      <c r="AN97" s="167"/>
      <c r="AO97" s="167"/>
      <c r="AP97" s="167"/>
    </row>
    <row r="98" spans="9:42">
      <c r="I98" s="167"/>
      <c r="J98" s="167"/>
      <c r="K98" s="167"/>
      <c r="L98" s="167"/>
      <c r="M98" s="167"/>
      <c r="N98" s="167"/>
      <c r="O98" s="167"/>
      <c r="P98" s="167"/>
      <c r="Q98" s="167"/>
      <c r="R98" s="167"/>
      <c r="S98" s="167"/>
      <c r="T98" s="167"/>
      <c r="U98" s="167"/>
      <c r="V98" s="167"/>
      <c r="W98" s="167"/>
      <c r="X98" s="167"/>
      <c r="Y98" s="167"/>
      <c r="Z98" s="167"/>
      <c r="AA98" s="167"/>
      <c r="AB98" s="167"/>
      <c r="AC98" s="167"/>
      <c r="AD98" s="167"/>
      <c r="AE98" s="167"/>
      <c r="AF98" s="167"/>
      <c r="AG98" s="167"/>
      <c r="AH98" s="167"/>
      <c r="AI98" s="167"/>
      <c r="AJ98" s="167"/>
      <c r="AK98" s="167"/>
      <c r="AL98" s="167"/>
      <c r="AM98" s="167"/>
      <c r="AN98" s="167"/>
      <c r="AO98" s="167"/>
      <c r="AP98" s="167"/>
    </row>
    <row r="99" spans="9:42">
      <c r="I99" s="167"/>
      <c r="J99" s="167"/>
      <c r="K99" s="167"/>
      <c r="L99" s="167"/>
      <c r="M99" s="167"/>
      <c r="N99" s="167"/>
      <c r="O99" s="167"/>
      <c r="P99" s="167"/>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c r="AN99" s="167"/>
      <c r="AO99" s="167"/>
      <c r="AP99" s="167"/>
    </row>
    <row r="100" spans="9:42">
      <c r="I100" s="167"/>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row>
    <row r="101" spans="9:42">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c r="AN101" s="167"/>
      <c r="AO101" s="167"/>
      <c r="AP101" s="167"/>
    </row>
    <row r="102" spans="9:42">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row>
    <row r="103" spans="9:42">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c r="AN103" s="167"/>
      <c r="AO103" s="167"/>
      <c r="AP103" s="167"/>
    </row>
    <row r="104" spans="9:42">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67"/>
      <c r="AN104" s="167"/>
      <c r="AO104" s="167"/>
      <c r="AP104" s="167"/>
    </row>
    <row r="105" spans="9:42">
      <c r="I105" s="167"/>
      <c r="J105" s="167"/>
      <c r="K105" s="167"/>
      <c r="L105" s="167"/>
      <c r="M105" s="167"/>
      <c r="N105" s="167"/>
      <c r="O105" s="167"/>
      <c r="P105" s="167"/>
      <c r="Q105" s="167"/>
      <c r="R105" s="167"/>
      <c r="S105" s="167"/>
      <c r="T105" s="167"/>
      <c r="U105" s="167"/>
      <c r="V105" s="167"/>
      <c r="W105" s="167"/>
      <c r="X105" s="167"/>
      <c r="Y105" s="167"/>
      <c r="Z105" s="167"/>
      <c r="AA105" s="167"/>
      <c r="AB105" s="167"/>
      <c r="AC105" s="167"/>
      <c r="AD105" s="167"/>
      <c r="AE105" s="167"/>
      <c r="AF105" s="167"/>
      <c r="AG105" s="167"/>
      <c r="AH105" s="167"/>
      <c r="AI105" s="167"/>
      <c r="AJ105" s="167"/>
      <c r="AK105" s="167"/>
      <c r="AL105" s="167"/>
      <c r="AM105" s="167"/>
      <c r="AN105" s="167"/>
      <c r="AO105" s="167"/>
      <c r="AP105" s="167"/>
    </row>
    <row r="106" spans="9:42">
      <c r="I106" s="167"/>
      <c r="J106" s="167"/>
      <c r="K106" s="167"/>
      <c r="L106" s="167"/>
      <c r="M106" s="167"/>
      <c r="N106" s="167"/>
      <c r="O106" s="167"/>
      <c r="P106" s="167"/>
      <c r="Q106" s="167"/>
      <c r="R106" s="167"/>
      <c r="S106" s="167"/>
      <c r="T106" s="167"/>
      <c r="U106" s="167"/>
      <c r="V106" s="167"/>
      <c r="W106" s="167"/>
      <c r="X106" s="167"/>
      <c r="Y106" s="167"/>
      <c r="Z106" s="167"/>
      <c r="AA106" s="167"/>
      <c r="AB106" s="167"/>
      <c r="AC106" s="167"/>
      <c r="AD106" s="167"/>
      <c r="AE106" s="167"/>
      <c r="AF106" s="167"/>
      <c r="AG106" s="167"/>
      <c r="AH106" s="167"/>
      <c r="AI106" s="167"/>
      <c r="AJ106" s="167"/>
      <c r="AK106" s="167"/>
      <c r="AL106" s="167"/>
      <c r="AM106" s="167"/>
      <c r="AN106" s="167"/>
      <c r="AO106" s="167"/>
      <c r="AP106" s="167"/>
    </row>
    <row r="107" spans="9:42">
      <c r="I107" s="167"/>
      <c r="J107" s="167"/>
      <c r="K107" s="167"/>
      <c r="L107" s="167"/>
      <c r="M107" s="167"/>
      <c r="N107" s="167"/>
      <c r="O107" s="167"/>
      <c r="P107" s="167"/>
      <c r="Q107" s="167"/>
      <c r="R107" s="167"/>
      <c r="S107" s="167"/>
      <c r="T107" s="167"/>
      <c r="U107" s="167"/>
      <c r="V107" s="167"/>
      <c r="W107" s="167"/>
      <c r="X107" s="167"/>
      <c r="Y107" s="167"/>
      <c r="Z107" s="167"/>
      <c r="AA107" s="167"/>
      <c r="AB107" s="167"/>
      <c r="AC107" s="167"/>
      <c r="AD107" s="167"/>
      <c r="AE107" s="167"/>
      <c r="AF107" s="167"/>
      <c r="AG107" s="167"/>
      <c r="AH107" s="167"/>
      <c r="AI107" s="167"/>
      <c r="AJ107" s="167"/>
      <c r="AK107" s="167"/>
      <c r="AL107" s="167"/>
      <c r="AM107" s="167"/>
      <c r="AN107" s="167"/>
      <c r="AO107" s="167"/>
      <c r="AP107" s="167"/>
    </row>
    <row r="108" spans="9:42">
      <c r="I108" s="167"/>
      <c r="J108" s="167"/>
      <c r="K108" s="167"/>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c r="AN108" s="167"/>
      <c r="AO108" s="167"/>
      <c r="AP108" s="167"/>
    </row>
    <row r="109" spans="9:42">
      <c r="I109" s="167"/>
      <c r="J109" s="167"/>
      <c r="K109" s="167"/>
      <c r="L109" s="167"/>
      <c r="M109" s="167"/>
      <c r="N109" s="167"/>
      <c r="O109" s="167"/>
      <c r="P109" s="167"/>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7"/>
      <c r="AL109" s="167"/>
      <c r="AM109" s="167"/>
      <c r="AN109" s="167"/>
      <c r="AO109" s="167"/>
      <c r="AP109" s="167"/>
    </row>
    <row r="110" spans="9:42">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row>
    <row r="111" spans="9:42">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row>
    <row r="112" spans="9:42">
      <c r="I112" s="167"/>
      <c r="J112" s="167"/>
      <c r="K112" s="167"/>
      <c r="L112" s="167"/>
      <c r="M112" s="167"/>
      <c r="N112" s="167"/>
      <c r="O112" s="167"/>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c r="AM112" s="167"/>
      <c r="AN112" s="167"/>
      <c r="AO112" s="167"/>
      <c r="AP112" s="167"/>
    </row>
    <row r="113" spans="9:42">
      <c r="I113" s="167"/>
      <c r="J113" s="167"/>
      <c r="K113" s="167"/>
      <c r="L113" s="167"/>
      <c r="M113" s="167"/>
      <c r="N113" s="167"/>
      <c r="O113" s="167"/>
      <c r="P113" s="167"/>
      <c r="Q113" s="167"/>
      <c r="R113" s="167"/>
      <c r="S113" s="167"/>
      <c r="T113" s="167"/>
      <c r="U113" s="167"/>
      <c r="V113" s="167"/>
      <c r="W113" s="167"/>
      <c r="X113" s="167"/>
      <c r="Y113" s="167"/>
      <c r="Z113" s="167"/>
      <c r="AA113" s="167"/>
      <c r="AB113" s="167"/>
      <c r="AC113" s="167"/>
      <c r="AD113" s="167"/>
      <c r="AE113" s="167"/>
      <c r="AF113" s="167"/>
      <c r="AG113" s="167"/>
      <c r="AH113" s="167"/>
      <c r="AI113" s="167"/>
      <c r="AJ113" s="167"/>
      <c r="AK113" s="167"/>
      <c r="AL113" s="167"/>
      <c r="AM113" s="167"/>
      <c r="AN113" s="167"/>
      <c r="AO113" s="167"/>
      <c r="AP113" s="167"/>
    </row>
    <row r="114" spans="9:42">
      <c r="I114" s="167"/>
      <c r="J114" s="167"/>
      <c r="K114" s="167"/>
      <c r="L114" s="167"/>
      <c r="M114" s="167"/>
      <c r="N114" s="167"/>
      <c r="O114" s="167"/>
      <c r="P114" s="167"/>
      <c r="Q114" s="167"/>
      <c r="R114" s="167"/>
      <c r="S114" s="167"/>
      <c r="T114" s="167"/>
      <c r="U114" s="167"/>
      <c r="V114" s="167"/>
      <c r="W114" s="167"/>
      <c r="X114" s="167"/>
      <c r="Y114" s="167"/>
      <c r="Z114" s="167"/>
      <c r="AA114" s="167"/>
      <c r="AB114" s="167"/>
      <c r="AC114" s="167"/>
      <c r="AD114" s="167"/>
      <c r="AE114" s="167"/>
      <c r="AF114" s="167"/>
      <c r="AG114" s="167"/>
      <c r="AH114" s="167"/>
      <c r="AI114" s="167"/>
      <c r="AJ114" s="167"/>
      <c r="AK114" s="167"/>
      <c r="AL114" s="167"/>
      <c r="AM114" s="167"/>
      <c r="AN114" s="167"/>
      <c r="AO114" s="167"/>
      <c r="AP114" s="167"/>
    </row>
    <row r="115" spans="9:42">
      <c r="I115" s="167"/>
      <c r="J115" s="167"/>
      <c r="K115" s="167"/>
      <c r="L115" s="167"/>
      <c r="M115" s="167"/>
      <c r="N115" s="167"/>
      <c r="O115" s="167"/>
      <c r="P115" s="167"/>
      <c r="Q115" s="167"/>
      <c r="R115" s="167"/>
      <c r="S115" s="167"/>
      <c r="T115" s="167"/>
      <c r="U115" s="167"/>
      <c r="V115" s="167"/>
      <c r="W115" s="167"/>
      <c r="X115" s="167"/>
      <c r="Y115" s="167"/>
      <c r="Z115" s="167"/>
      <c r="AA115" s="167"/>
      <c r="AB115" s="167"/>
      <c r="AC115" s="167"/>
      <c r="AD115" s="167"/>
      <c r="AE115" s="167"/>
      <c r="AF115" s="167"/>
      <c r="AG115" s="167"/>
      <c r="AH115" s="167"/>
      <c r="AI115" s="167"/>
      <c r="AJ115" s="167"/>
      <c r="AK115" s="167"/>
      <c r="AL115" s="167"/>
      <c r="AM115" s="167"/>
      <c r="AN115" s="167"/>
      <c r="AO115" s="167"/>
      <c r="AP115" s="167"/>
    </row>
    <row r="116" spans="9:42">
      <c r="I116" s="167"/>
      <c r="J116" s="167"/>
      <c r="K116" s="167"/>
      <c r="L116" s="167"/>
      <c r="M116" s="167"/>
      <c r="N116" s="167"/>
      <c r="O116" s="167"/>
      <c r="P116" s="167"/>
      <c r="Q116" s="167"/>
      <c r="R116" s="167"/>
      <c r="S116" s="167"/>
      <c r="T116" s="167"/>
      <c r="U116" s="167"/>
      <c r="V116" s="167"/>
      <c r="W116" s="167"/>
      <c r="X116" s="167"/>
      <c r="Y116" s="167"/>
      <c r="Z116" s="167"/>
      <c r="AA116" s="167"/>
      <c r="AB116" s="167"/>
      <c r="AC116" s="167"/>
      <c r="AD116" s="167"/>
      <c r="AE116" s="167"/>
      <c r="AF116" s="167"/>
      <c r="AG116" s="167"/>
      <c r="AH116" s="167"/>
      <c r="AI116" s="167"/>
      <c r="AJ116" s="167"/>
      <c r="AK116" s="167"/>
      <c r="AL116" s="167"/>
      <c r="AM116" s="167"/>
      <c r="AN116" s="167"/>
      <c r="AO116" s="167"/>
      <c r="AP116" s="167"/>
    </row>
    <row r="117" spans="9:42">
      <c r="I117" s="167"/>
      <c r="J117" s="167"/>
      <c r="K117" s="167"/>
      <c r="L117" s="167"/>
      <c r="M117" s="167"/>
      <c r="N117" s="167"/>
      <c r="O117" s="167"/>
      <c r="P117" s="167"/>
      <c r="Q117" s="167"/>
      <c r="R117" s="167"/>
      <c r="S117" s="167"/>
      <c r="T117" s="167"/>
      <c r="U117" s="167"/>
      <c r="V117" s="167"/>
      <c r="W117" s="167"/>
      <c r="X117" s="167"/>
      <c r="Y117" s="167"/>
      <c r="Z117" s="167"/>
      <c r="AA117" s="167"/>
      <c r="AB117" s="167"/>
      <c r="AC117" s="167"/>
      <c r="AD117" s="167"/>
      <c r="AE117" s="167"/>
      <c r="AF117" s="167"/>
      <c r="AG117" s="167"/>
      <c r="AH117" s="167"/>
      <c r="AI117" s="167"/>
      <c r="AJ117" s="167"/>
      <c r="AK117" s="167"/>
      <c r="AL117" s="167"/>
      <c r="AM117" s="167"/>
      <c r="AN117" s="167"/>
      <c r="AO117" s="167"/>
      <c r="AP117" s="167"/>
    </row>
    <row r="118" spans="9:42">
      <c r="I118" s="167"/>
      <c r="J118" s="167"/>
      <c r="K118" s="167"/>
      <c r="L118" s="167"/>
      <c r="M118" s="167"/>
      <c r="N118" s="167"/>
      <c r="O118" s="167"/>
      <c r="P118" s="167"/>
      <c r="Q118" s="167"/>
      <c r="R118" s="167"/>
      <c r="S118" s="167"/>
      <c r="T118" s="167"/>
      <c r="U118" s="167"/>
      <c r="V118" s="167"/>
      <c r="W118" s="167"/>
      <c r="X118" s="167"/>
      <c r="Y118" s="167"/>
      <c r="Z118" s="167"/>
      <c r="AA118" s="167"/>
      <c r="AB118" s="167"/>
      <c r="AC118" s="167"/>
      <c r="AD118" s="167"/>
      <c r="AE118" s="167"/>
      <c r="AF118" s="167"/>
      <c r="AG118" s="167"/>
      <c r="AH118" s="167"/>
      <c r="AI118" s="167"/>
      <c r="AJ118" s="167"/>
      <c r="AK118" s="167"/>
      <c r="AL118" s="167"/>
      <c r="AM118" s="167"/>
      <c r="AN118" s="167"/>
      <c r="AO118" s="167"/>
      <c r="AP118" s="167"/>
    </row>
    <row r="119" spans="9:42">
      <c r="I119" s="167"/>
      <c r="J119" s="167"/>
      <c r="K119" s="167"/>
      <c r="L119" s="167"/>
      <c r="M119" s="167"/>
      <c r="N119" s="167"/>
      <c r="O119" s="167"/>
      <c r="P119" s="167"/>
      <c r="Q119" s="167"/>
      <c r="R119" s="167"/>
      <c r="S119" s="167"/>
      <c r="T119" s="167"/>
      <c r="U119" s="167"/>
      <c r="V119" s="167"/>
      <c r="W119" s="167"/>
      <c r="X119" s="167"/>
      <c r="Y119" s="167"/>
      <c r="Z119" s="167"/>
      <c r="AA119" s="167"/>
      <c r="AB119" s="167"/>
      <c r="AC119" s="167"/>
      <c r="AD119" s="167"/>
      <c r="AE119" s="167"/>
      <c r="AF119" s="167"/>
      <c r="AG119" s="167"/>
      <c r="AH119" s="167"/>
      <c r="AI119" s="167"/>
      <c r="AJ119" s="167"/>
      <c r="AK119" s="167"/>
      <c r="AL119" s="167"/>
      <c r="AM119" s="167"/>
      <c r="AN119" s="167"/>
      <c r="AO119" s="167"/>
      <c r="AP119" s="167"/>
    </row>
    <row r="120" spans="9:42">
      <c r="I120" s="167"/>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7"/>
      <c r="AH120" s="167"/>
      <c r="AI120" s="167"/>
      <c r="AJ120" s="167"/>
      <c r="AK120" s="167"/>
      <c r="AL120" s="167"/>
      <c r="AM120" s="167"/>
      <c r="AN120" s="167"/>
      <c r="AO120" s="167"/>
      <c r="AP120" s="167"/>
    </row>
    <row r="121" spans="9:42">
      <c r="I121" s="167"/>
      <c r="J121" s="167"/>
      <c r="K121" s="167"/>
      <c r="L121" s="167"/>
      <c r="M121" s="167"/>
      <c r="N121" s="167"/>
      <c r="O121" s="167"/>
      <c r="P121" s="167"/>
      <c r="Q121" s="167"/>
      <c r="R121" s="167"/>
      <c r="S121" s="167"/>
      <c r="T121" s="167"/>
      <c r="U121" s="167"/>
      <c r="V121" s="167"/>
      <c r="W121" s="167"/>
      <c r="X121" s="167"/>
      <c r="Y121" s="167"/>
      <c r="Z121" s="167"/>
      <c r="AA121" s="167"/>
      <c r="AB121" s="167"/>
      <c r="AC121" s="167"/>
      <c r="AD121" s="167"/>
      <c r="AE121" s="167"/>
      <c r="AF121" s="167"/>
      <c r="AG121" s="167"/>
      <c r="AH121" s="167"/>
      <c r="AI121" s="167"/>
      <c r="AJ121" s="167"/>
      <c r="AK121" s="167"/>
      <c r="AL121" s="167"/>
      <c r="AM121" s="167"/>
      <c r="AN121" s="167"/>
      <c r="AO121" s="167"/>
      <c r="AP121" s="167"/>
    </row>
    <row r="122" spans="9:42">
      <c r="I122" s="167"/>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c r="AN122" s="167"/>
      <c r="AO122" s="167"/>
      <c r="AP122" s="167"/>
    </row>
    <row r="123" spans="9:42">
      <c r="I123" s="167"/>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row>
    <row r="124" spans="9:42">
      <c r="I124" s="167"/>
      <c r="J124" s="167"/>
      <c r="K124" s="167"/>
      <c r="L124" s="167"/>
      <c r="M124" s="167"/>
      <c r="N124" s="167"/>
      <c r="O124" s="167"/>
      <c r="P124" s="167"/>
      <c r="Q124" s="167"/>
      <c r="R124" s="167"/>
      <c r="S124" s="167"/>
      <c r="T124" s="167"/>
      <c r="U124" s="167"/>
      <c r="V124" s="167"/>
      <c r="W124" s="167"/>
      <c r="X124" s="167"/>
      <c r="Y124" s="167"/>
      <c r="Z124" s="167"/>
      <c r="AA124" s="167"/>
      <c r="AB124" s="167"/>
      <c r="AC124" s="167"/>
      <c r="AD124" s="167"/>
      <c r="AE124" s="167"/>
      <c r="AF124" s="167"/>
      <c r="AG124" s="167"/>
      <c r="AH124" s="167"/>
      <c r="AI124" s="167"/>
      <c r="AJ124" s="167"/>
      <c r="AK124" s="167"/>
      <c r="AL124" s="167"/>
      <c r="AM124" s="167"/>
      <c r="AN124" s="167"/>
      <c r="AO124" s="167"/>
      <c r="AP124" s="167"/>
    </row>
    <row r="125" spans="9:42">
      <c r="I125" s="167"/>
      <c r="J125" s="167"/>
      <c r="K125" s="167"/>
      <c r="L125" s="167"/>
      <c r="M125" s="167"/>
      <c r="N125" s="167"/>
      <c r="O125" s="167"/>
      <c r="P125" s="167"/>
      <c r="Q125" s="167"/>
      <c r="R125" s="167"/>
      <c r="S125" s="167"/>
      <c r="T125" s="167"/>
      <c r="U125" s="167"/>
      <c r="V125" s="167"/>
      <c r="W125" s="167"/>
      <c r="X125" s="167"/>
      <c r="Y125" s="167"/>
      <c r="Z125" s="167"/>
      <c r="AA125" s="167"/>
      <c r="AB125" s="167"/>
      <c r="AC125" s="167"/>
      <c r="AD125" s="167"/>
      <c r="AE125" s="167"/>
      <c r="AF125" s="167"/>
      <c r="AG125" s="167"/>
      <c r="AH125" s="167"/>
      <c r="AI125" s="167"/>
      <c r="AJ125" s="167"/>
      <c r="AK125" s="167"/>
      <c r="AL125" s="167"/>
      <c r="AM125" s="167"/>
      <c r="AN125" s="167"/>
      <c r="AO125" s="167"/>
      <c r="AP125" s="167"/>
    </row>
    <row r="126" spans="9:42">
      <c r="I126" s="167"/>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7"/>
      <c r="AK126" s="167"/>
      <c r="AL126" s="167"/>
      <c r="AM126" s="167"/>
      <c r="AN126" s="167"/>
      <c r="AO126" s="167"/>
      <c r="AP126" s="167"/>
    </row>
    <row r="127" spans="9:42">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c r="AN127" s="167"/>
      <c r="AO127" s="167"/>
      <c r="AP127" s="167"/>
    </row>
    <row r="128" spans="9:42">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row>
    <row r="129" spans="9:42">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row>
    <row r="130" spans="9:42">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row>
    <row r="131" spans="9:42">
      <c r="I131" s="167"/>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row>
    <row r="132" spans="9:42">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row>
    <row r="133" spans="9:42">
      <c r="I133" s="167"/>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row>
    <row r="134" spans="9:42">
      <c r="I134" s="167"/>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row>
    <row r="135" spans="9:42">
      <c r="I135" s="167"/>
      <c r="J135" s="167"/>
      <c r="K135" s="167"/>
      <c r="L135" s="167"/>
      <c r="M135" s="167"/>
      <c r="N135" s="167"/>
      <c r="O135" s="167"/>
      <c r="P135" s="167"/>
      <c r="Q135" s="167"/>
      <c r="R135" s="167"/>
      <c r="S135" s="167"/>
      <c r="T135" s="167"/>
      <c r="U135" s="167"/>
      <c r="V135" s="167"/>
      <c r="W135" s="167"/>
      <c r="X135" s="167"/>
      <c r="Y135" s="167"/>
      <c r="Z135" s="167"/>
      <c r="AA135" s="167"/>
      <c r="AB135" s="167"/>
      <c r="AC135" s="167"/>
      <c r="AD135" s="167"/>
      <c r="AE135" s="167"/>
      <c r="AF135" s="167"/>
      <c r="AG135" s="167"/>
      <c r="AH135" s="167"/>
      <c r="AI135" s="167"/>
      <c r="AJ135" s="167"/>
      <c r="AK135" s="167"/>
      <c r="AL135" s="167"/>
      <c r="AM135" s="167"/>
      <c r="AN135" s="167"/>
      <c r="AO135" s="167"/>
      <c r="AP135" s="167"/>
    </row>
  </sheetData>
  <sheetProtection algorithmName="SHA-512" hashValue="X2SwTpOSeCwnvLbBymr5il8zzAVkeiGgGBHJ+nW0CA/PkKa/7nFxBoEJJDKMrRWMqY7Zgs2oGbcHp89cwbZYiA==" saltValue="1ZApYHLkGl+baChplWUVlg==" spinCount="100000" sheet="1" formatCells="0" formatColumns="0" formatRows="0" selectLockedCells="1"/>
  <mergeCells count="11">
    <mergeCell ref="A1:G1"/>
    <mergeCell ref="A2:G2"/>
    <mergeCell ref="A3:G3"/>
    <mergeCell ref="A4:G4"/>
    <mergeCell ref="A5:C5"/>
    <mergeCell ref="D22:G23"/>
    <mergeCell ref="B6:G6"/>
    <mergeCell ref="D17:G17"/>
    <mergeCell ref="A19:G19"/>
    <mergeCell ref="A20:B21"/>
    <mergeCell ref="D20:G21"/>
  </mergeCells>
  <printOptions horizontalCentered="1"/>
  <pageMargins left="0.78740157480314965" right="0.78740157480314965" top="0.86" bottom="0.79" header="0.51181102362204722" footer="0.51181102362204722"/>
  <pageSetup paperSize="9" scale="23" orientation="portrait"/>
  <headerFooter alignWithMargins="0"/>
  <rowBreaks count="1" manualBreakCount="1">
    <brk id="24" max="16383" man="1"/>
  </rowBreak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pageSetUpPr fitToPage="1"/>
  </sheetPr>
  <dimension ref="A1:O75"/>
  <sheetViews>
    <sheetView showFormulas="1" tabSelected="1" zoomScale="120" zoomScaleNormal="120" zoomScalePageLayoutView="120" workbookViewId="0">
      <selection activeCell="C17" sqref="C17:D17"/>
    </sheetView>
  </sheetViews>
  <sheetFormatPr baseColWidth="10" defaultColWidth="7.33203125" defaultRowHeight="13"/>
  <cols>
    <col min="1" max="1" width="3.6640625" style="66" customWidth="1"/>
    <col min="2" max="2" width="6.1640625" style="66" customWidth="1"/>
    <col min="3" max="3" width="4.5" style="66" customWidth="1"/>
    <col min="4" max="4" width="31.1640625" style="66" customWidth="1"/>
    <col min="5" max="5" width="5.33203125" style="66" customWidth="1"/>
    <col min="6" max="6" width="10.6640625" style="66" customWidth="1"/>
    <col min="7" max="7" width="20.5" style="66" customWidth="1"/>
    <col min="8" max="8" width="23.6640625" style="66" customWidth="1"/>
    <col min="9" max="9" width="9.33203125" style="66" customWidth="1"/>
    <col min="10" max="10" width="9.83203125" style="67" hidden="1" customWidth="1"/>
    <col min="11" max="11" width="22.83203125" style="66" hidden="1" customWidth="1"/>
    <col min="12" max="12" width="22.33203125" style="66" hidden="1" customWidth="1"/>
    <col min="13" max="13" width="9.33203125" style="66" hidden="1" customWidth="1"/>
    <col min="14" max="14" width="9" style="66" hidden="1" customWidth="1"/>
    <col min="15" max="15" width="8.5" style="66" hidden="1" customWidth="1"/>
    <col min="16" max="16" width="7.33203125" style="66" customWidth="1"/>
    <col min="17" max="16384" width="7.33203125" style="66"/>
  </cols>
  <sheetData>
    <row r="1" spans="1:15" ht="73" customHeight="1"/>
    <row r="2" spans="1:15" ht="28" customHeight="1">
      <c r="A2" s="337" t="s">
        <v>99</v>
      </c>
      <c r="B2" s="337"/>
      <c r="C2" s="337"/>
      <c r="D2" s="337"/>
      <c r="E2" s="337"/>
      <c r="F2" s="337"/>
      <c r="G2" s="337"/>
      <c r="H2" s="337"/>
      <c r="I2" s="337"/>
      <c r="J2" s="337"/>
      <c r="K2" s="337"/>
      <c r="L2" s="337"/>
      <c r="M2" s="337"/>
      <c r="N2" s="337"/>
      <c r="O2" s="337"/>
    </row>
    <row r="4" spans="1:15" ht="33" customHeight="1">
      <c r="A4" s="338" t="s">
        <v>100</v>
      </c>
      <c r="B4" s="338"/>
      <c r="D4" s="339" t="s">
        <v>322</v>
      </c>
      <c r="E4" s="339"/>
      <c r="F4" s="339"/>
      <c r="G4" s="339"/>
      <c r="H4" s="339"/>
      <c r="I4" s="339"/>
      <c r="J4" s="339"/>
      <c r="K4" s="339"/>
      <c r="L4" s="339"/>
      <c r="M4" s="339"/>
      <c r="N4" s="339"/>
      <c r="O4" s="339"/>
    </row>
    <row r="5" spans="1:15" ht="14">
      <c r="A5" s="68"/>
      <c r="B5" s="68"/>
      <c r="C5" s="68"/>
    </row>
    <row r="6" spans="1:15" ht="30.75" customHeight="1">
      <c r="A6" s="338" t="s">
        <v>101</v>
      </c>
      <c r="B6" s="338"/>
      <c r="C6" s="69"/>
      <c r="D6" s="340"/>
      <c r="E6" s="341"/>
      <c r="F6" s="341"/>
      <c r="G6" s="341"/>
      <c r="H6" s="341"/>
      <c r="I6" s="341"/>
      <c r="J6" s="342"/>
      <c r="K6" s="70"/>
      <c r="L6" s="343"/>
      <c r="M6" s="343"/>
      <c r="N6" s="343"/>
      <c r="O6" s="71"/>
    </row>
    <row r="7" spans="1:15" ht="13.5" customHeight="1">
      <c r="B7" s="69"/>
      <c r="C7" s="69"/>
      <c r="D7" s="72"/>
      <c r="E7" s="72"/>
      <c r="F7" s="72"/>
      <c r="G7" s="72"/>
      <c r="H7" s="72"/>
      <c r="I7" s="72"/>
      <c r="J7" s="73"/>
      <c r="K7" s="72"/>
      <c r="L7" s="72"/>
      <c r="M7" s="72"/>
      <c r="N7" s="72"/>
      <c r="O7" s="72"/>
    </row>
    <row r="8" spans="1:15" ht="10.5" customHeight="1" thickBot="1"/>
    <row r="9" spans="1:15" s="75" customFormat="1" ht="34.5" customHeight="1">
      <c r="A9" s="354" t="s">
        <v>10</v>
      </c>
      <c r="B9" s="357" t="s">
        <v>102</v>
      </c>
      <c r="C9" s="344" t="s">
        <v>11</v>
      </c>
      <c r="D9" s="344"/>
      <c r="E9" s="74"/>
      <c r="F9" s="359" t="s">
        <v>103</v>
      </c>
      <c r="G9" s="362" t="s">
        <v>12</v>
      </c>
      <c r="H9" s="363"/>
      <c r="I9" s="364"/>
      <c r="J9" s="368" t="s">
        <v>13</v>
      </c>
      <c r="K9" s="344" t="s">
        <v>104</v>
      </c>
      <c r="L9" s="344"/>
      <c r="M9" s="345"/>
      <c r="N9" s="345"/>
      <c r="O9" s="346"/>
    </row>
    <row r="10" spans="1:15" s="75" customFormat="1" ht="37.5" customHeight="1">
      <c r="A10" s="355"/>
      <c r="B10" s="358"/>
      <c r="C10" s="371" t="s">
        <v>105</v>
      </c>
      <c r="D10" s="372"/>
      <c r="E10" s="375" t="s">
        <v>162</v>
      </c>
      <c r="F10" s="360"/>
      <c r="G10" s="365"/>
      <c r="H10" s="366"/>
      <c r="I10" s="367"/>
      <c r="J10" s="369"/>
      <c r="K10" s="347" t="s">
        <v>106</v>
      </c>
      <c r="L10" s="348"/>
      <c r="M10" s="349"/>
      <c r="N10" s="350" t="s">
        <v>107</v>
      </c>
      <c r="O10" s="352" t="s">
        <v>108</v>
      </c>
    </row>
    <row r="11" spans="1:15" s="75" customFormat="1" ht="90" customHeight="1" thickBot="1">
      <c r="A11" s="356"/>
      <c r="B11" s="351"/>
      <c r="C11" s="373"/>
      <c r="D11" s="374"/>
      <c r="E11" s="373"/>
      <c r="F11" s="361"/>
      <c r="G11" s="76" t="s">
        <v>14</v>
      </c>
      <c r="H11" s="76" t="s">
        <v>15</v>
      </c>
      <c r="I11" s="77" t="s">
        <v>16</v>
      </c>
      <c r="J11" s="370"/>
      <c r="K11" s="76" t="s">
        <v>14</v>
      </c>
      <c r="L11" s="76" t="s">
        <v>15</v>
      </c>
      <c r="M11" s="77" t="s">
        <v>16</v>
      </c>
      <c r="N11" s="351"/>
      <c r="O11" s="353"/>
    </row>
    <row r="12" spans="1:15" s="84" customFormat="1" ht="30" customHeight="1">
      <c r="A12" s="78" t="s">
        <v>109</v>
      </c>
      <c r="B12" s="79" t="s">
        <v>110</v>
      </c>
      <c r="C12" s="377" t="s">
        <v>111</v>
      </c>
      <c r="D12" s="378"/>
      <c r="E12" s="103"/>
      <c r="F12" s="80" t="s">
        <v>112</v>
      </c>
      <c r="G12" s="81" t="s">
        <v>112</v>
      </c>
      <c r="H12" s="81" t="s">
        <v>112</v>
      </c>
      <c r="I12" s="81" t="s">
        <v>112</v>
      </c>
      <c r="J12" s="81" t="s">
        <v>112</v>
      </c>
      <c r="K12" s="82"/>
      <c r="L12" s="82"/>
      <c r="M12" s="82"/>
      <c r="N12" s="82"/>
      <c r="O12" s="83"/>
    </row>
    <row r="13" spans="1:15" s="84" customFormat="1" ht="29" customHeight="1">
      <c r="A13" s="85" t="s">
        <v>118</v>
      </c>
      <c r="B13" s="86" t="s">
        <v>113</v>
      </c>
      <c r="C13" s="379" t="s">
        <v>114</v>
      </c>
      <c r="D13" s="380"/>
      <c r="E13" s="104"/>
      <c r="F13" s="87" t="s">
        <v>112</v>
      </c>
      <c r="G13" s="88" t="s">
        <v>112</v>
      </c>
      <c r="H13" s="89" t="s">
        <v>115</v>
      </c>
      <c r="I13" s="89" t="s">
        <v>115</v>
      </c>
      <c r="J13" s="81" t="s">
        <v>112</v>
      </c>
      <c r="K13" s="90"/>
      <c r="L13" s="90"/>
      <c r="M13" s="90"/>
      <c r="N13" s="90"/>
      <c r="O13" s="91"/>
    </row>
    <row r="14" spans="1:15" s="84" customFormat="1" ht="29" customHeight="1">
      <c r="A14" s="85" t="s">
        <v>122</v>
      </c>
      <c r="B14" s="86" t="s">
        <v>116</v>
      </c>
      <c r="C14" s="379" t="s">
        <v>117</v>
      </c>
      <c r="D14" s="380"/>
      <c r="E14" s="104"/>
      <c r="F14" s="87" t="s">
        <v>112</v>
      </c>
      <c r="G14" s="88" t="s">
        <v>112</v>
      </c>
      <c r="H14" s="89" t="s">
        <v>115</v>
      </c>
      <c r="I14" s="89" t="s">
        <v>115</v>
      </c>
      <c r="J14" s="81" t="s">
        <v>112</v>
      </c>
      <c r="K14" s="90"/>
      <c r="L14" s="90"/>
      <c r="M14" s="90"/>
      <c r="N14" s="90"/>
      <c r="O14" s="91"/>
    </row>
    <row r="15" spans="1:15" s="84" customFormat="1" ht="28" customHeight="1">
      <c r="A15" s="85" t="s">
        <v>124</v>
      </c>
      <c r="B15" s="381" t="s">
        <v>119</v>
      </c>
      <c r="C15" s="379" t="s">
        <v>120</v>
      </c>
      <c r="D15" s="380"/>
      <c r="E15" s="104"/>
      <c r="F15" s="88" t="s">
        <v>112</v>
      </c>
      <c r="G15" s="92" t="s">
        <v>121</v>
      </c>
      <c r="H15" s="89" t="s">
        <v>115</v>
      </c>
      <c r="I15" s="89" t="s">
        <v>115</v>
      </c>
      <c r="J15" s="81" t="s">
        <v>112</v>
      </c>
      <c r="K15" s="90"/>
      <c r="L15" s="90"/>
      <c r="M15" s="90"/>
      <c r="N15" s="90"/>
      <c r="O15" s="91"/>
    </row>
    <row r="16" spans="1:15" s="84" customFormat="1" ht="29" customHeight="1">
      <c r="A16" s="85" t="s">
        <v>125</v>
      </c>
      <c r="B16" s="382"/>
      <c r="C16" s="379" t="s">
        <v>123</v>
      </c>
      <c r="D16" s="380"/>
      <c r="E16" s="104"/>
      <c r="F16" s="88" t="s">
        <v>112</v>
      </c>
      <c r="G16" s="92" t="s">
        <v>121</v>
      </c>
      <c r="H16" s="89" t="s">
        <v>115</v>
      </c>
      <c r="I16" s="89" t="s">
        <v>115</v>
      </c>
      <c r="J16" s="81" t="s">
        <v>112</v>
      </c>
      <c r="K16" s="90"/>
      <c r="L16" s="90"/>
      <c r="M16" s="90"/>
      <c r="N16" s="90"/>
      <c r="O16" s="91"/>
    </row>
    <row r="17" spans="1:15" s="84" customFormat="1" ht="29" customHeight="1">
      <c r="A17" s="85" t="s">
        <v>126</v>
      </c>
      <c r="B17" s="382"/>
      <c r="C17" s="379" t="s">
        <v>123</v>
      </c>
      <c r="D17" s="380"/>
      <c r="E17" s="104"/>
      <c r="F17" s="88" t="s">
        <v>112</v>
      </c>
      <c r="G17" s="92" t="s">
        <v>121</v>
      </c>
      <c r="H17" s="89" t="s">
        <v>115</v>
      </c>
      <c r="I17" s="89" t="s">
        <v>115</v>
      </c>
      <c r="J17" s="81" t="s">
        <v>112</v>
      </c>
      <c r="K17" s="90"/>
      <c r="L17" s="90"/>
      <c r="M17" s="90"/>
      <c r="N17" s="90"/>
      <c r="O17" s="91"/>
    </row>
    <row r="18" spans="1:15" s="84" customFormat="1" ht="29" customHeight="1">
      <c r="A18" s="85" t="s">
        <v>130</v>
      </c>
      <c r="B18" s="383"/>
      <c r="C18" s="379" t="s">
        <v>123</v>
      </c>
      <c r="D18" s="380"/>
      <c r="E18" s="104"/>
      <c r="F18" s="87" t="s">
        <v>112</v>
      </c>
      <c r="G18" s="92" t="s">
        <v>121</v>
      </c>
      <c r="H18" s="89" t="s">
        <v>115</v>
      </c>
      <c r="I18" s="89" t="s">
        <v>115</v>
      </c>
      <c r="J18" s="81" t="s">
        <v>112</v>
      </c>
      <c r="K18" s="90"/>
      <c r="L18" s="90"/>
      <c r="M18" s="90"/>
      <c r="N18" s="90"/>
      <c r="O18" s="91"/>
    </row>
    <row r="19" spans="1:15" s="84" customFormat="1" ht="29" customHeight="1">
      <c r="A19" s="85" t="s">
        <v>134</v>
      </c>
      <c r="B19" s="86" t="s">
        <v>127</v>
      </c>
      <c r="C19" s="379" t="s">
        <v>128</v>
      </c>
      <c r="D19" s="380"/>
      <c r="E19" s="104"/>
      <c r="F19" s="87" t="s">
        <v>112</v>
      </c>
      <c r="G19" s="93" t="s">
        <v>129</v>
      </c>
      <c r="H19" s="89" t="s">
        <v>115</v>
      </c>
      <c r="I19" s="89" t="s">
        <v>115</v>
      </c>
      <c r="J19" s="81" t="s">
        <v>112</v>
      </c>
      <c r="K19" s="90"/>
      <c r="L19" s="90"/>
      <c r="M19" s="90"/>
      <c r="N19" s="90"/>
      <c r="O19" s="91"/>
    </row>
    <row r="20" spans="1:15" s="84" customFormat="1" ht="29" customHeight="1">
      <c r="A20" s="85" t="s">
        <v>137</v>
      </c>
      <c r="B20" s="86" t="s">
        <v>131</v>
      </c>
      <c r="C20" s="379" t="s">
        <v>132</v>
      </c>
      <c r="D20" s="380"/>
      <c r="E20" s="104"/>
      <c r="F20" s="87" t="s">
        <v>112</v>
      </c>
      <c r="G20" s="93" t="s">
        <v>133</v>
      </c>
      <c r="H20" s="89" t="s">
        <v>115</v>
      </c>
      <c r="I20" s="89" t="s">
        <v>115</v>
      </c>
      <c r="J20" s="81" t="s">
        <v>112</v>
      </c>
      <c r="K20" s="90"/>
      <c r="L20" s="90"/>
      <c r="M20" s="90"/>
      <c r="N20" s="90"/>
      <c r="O20" s="91"/>
    </row>
    <row r="21" spans="1:15" s="94" customFormat="1" ht="29" customHeight="1">
      <c r="A21" s="85" t="s">
        <v>139</v>
      </c>
      <c r="B21" s="93" t="s">
        <v>135</v>
      </c>
      <c r="C21" s="379" t="s">
        <v>136</v>
      </c>
      <c r="D21" s="380"/>
      <c r="E21" s="104"/>
      <c r="F21" s="87" t="s">
        <v>112</v>
      </c>
      <c r="G21" s="92" t="s">
        <v>121</v>
      </c>
      <c r="H21" s="89" t="s">
        <v>115</v>
      </c>
      <c r="I21" s="89" t="s">
        <v>115</v>
      </c>
      <c r="J21" s="81" t="s">
        <v>112</v>
      </c>
      <c r="K21" s="90"/>
      <c r="L21" s="90"/>
      <c r="M21" s="90"/>
      <c r="N21" s="90"/>
      <c r="O21" s="91"/>
    </row>
    <row r="22" spans="1:15" s="94" customFormat="1" ht="38" customHeight="1">
      <c r="A22" s="85" t="s">
        <v>140</v>
      </c>
      <c r="B22" s="95" t="s">
        <v>138</v>
      </c>
      <c r="C22" s="384" t="s">
        <v>313</v>
      </c>
      <c r="D22" s="384"/>
      <c r="E22" s="104"/>
      <c r="F22" s="87" t="s">
        <v>112</v>
      </c>
      <c r="G22" s="92" t="s">
        <v>121</v>
      </c>
      <c r="H22" s="89" t="s">
        <v>115</v>
      </c>
      <c r="I22" s="89" t="s">
        <v>115</v>
      </c>
      <c r="J22" s="81" t="s">
        <v>112</v>
      </c>
      <c r="K22" s="90"/>
      <c r="L22" s="90"/>
      <c r="M22" s="90"/>
      <c r="N22" s="90"/>
      <c r="O22" s="91"/>
    </row>
    <row r="23" spans="1:15" s="94" customFormat="1" ht="59" customHeight="1">
      <c r="A23" s="85" t="s">
        <v>141</v>
      </c>
      <c r="B23" s="95" t="s">
        <v>138</v>
      </c>
      <c r="C23" s="376" t="s">
        <v>312</v>
      </c>
      <c r="D23" s="376"/>
      <c r="E23" s="104"/>
      <c r="F23" s="87" t="s">
        <v>112</v>
      </c>
      <c r="G23" s="92" t="s">
        <v>121</v>
      </c>
      <c r="H23" s="89" t="s">
        <v>115</v>
      </c>
      <c r="I23" s="89" t="s">
        <v>115</v>
      </c>
      <c r="J23" s="81" t="s">
        <v>112</v>
      </c>
      <c r="K23" s="90"/>
      <c r="L23" s="90"/>
      <c r="M23" s="90"/>
      <c r="N23" s="90"/>
      <c r="O23" s="91"/>
    </row>
    <row r="24" spans="1:15" s="94" customFormat="1" ht="38" customHeight="1">
      <c r="A24" s="85" t="s">
        <v>142</v>
      </c>
      <c r="B24" s="95" t="s">
        <v>138</v>
      </c>
      <c r="C24" s="376" t="s">
        <v>311</v>
      </c>
      <c r="D24" s="376"/>
      <c r="E24" s="104"/>
      <c r="F24" s="87" t="s">
        <v>112</v>
      </c>
      <c r="G24" s="92" t="s">
        <v>121</v>
      </c>
      <c r="H24" s="89" t="s">
        <v>115</v>
      </c>
      <c r="I24" s="89" t="s">
        <v>115</v>
      </c>
      <c r="J24" s="81" t="s">
        <v>112</v>
      </c>
      <c r="K24" s="90"/>
      <c r="L24" s="90"/>
      <c r="M24" s="90"/>
      <c r="N24" s="90"/>
      <c r="O24" s="91"/>
    </row>
    <row r="25" spans="1:15" s="94" customFormat="1" ht="27" customHeight="1">
      <c r="A25" s="85" t="s">
        <v>145</v>
      </c>
      <c r="B25" s="386" t="s">
        <v>143</v>
      </c>
      <c r="C25" s="379" t="s">
        <v>144</v>
      </c>
      <c r="D25" s="385"/>
      <c r="E25" s="102" t="s">
        <v>163</v>
      </c>
      <c r="F25" s="88" t="s">
        <v>112</v>
      </c>
      <c r="G25" s="92" t="s">
        <v>112</v>
      </c>
      <c r="H25" s="92" t="s">
        <v>112</v>
      </c>
      <c r="I25" s="92" t="s">
        <v>112</v>
      </c>
      <c r="J25" s="92" t="s">
        <v>112</v>
      </c>
      <c r="K25" s="90"/>
      <c r="L25" s="90"/>
      <c r="M25" s="90"/>
      <c r="N25" s="90"/>
      <c r="O25" s="91"/>
    </row>
    <row r="26" spans="1:15" s="94" customFormat="1" ht="27" customHeight="1">
      <c r="A26" s="85" t="s">
        <v>146</v>
      </c>
      <c r="B26" s="387"/>
      <c r="C26" s="96" t="s">
        <v>109</v>
      </c>
      <c r="D26" s="97" t="s">
        <v>105</v>
      </c>
      <c r="E26" s="101"/>
      <c r="F26" s="88" t="s">
        <v>112</v>
      </c>
      <c r="G26" s="92" t="s">
        <v>112</v>
      </c>
      <c r="H26" s="92" t="s">
        <v>112</v>
      </c>
      <c r="I26" s="92" t="s">
        <v>112</v>
      </c>
      <c r="J26" s="92" t="s">
        <v>112</v>
      </c>
      <c r="K26" s="90"/>
      <c r="L26" s="90"/>
      <c r="M26" s="90"/>
      <c r="N26" s="90"/>
      <c r="O26" s="91"/>
    </row>
    <row r="27" spans="1:15" s="94" customFormat="1" ht="27" customHeight="1">
      <c r="A27" s="85" t="s">
        <v>147</v>
      </c>
      <c r="B27" s="387"/>
      <c r="C27" s="96" t="s">
        <v>118</v>
      </c>
      <c r="D27" s="97" t="s">
        <v>105</v>
      </c>
      <c r="E27" s="101"/>
      <c r="F27" s="88" t="s">
        <v>112</v>
      </c>
      <c r="G27" s="92" t="s">
        <v>112</v>
      </c>
      <c r="H27" s="92" t="s">
        <v>112</v>
      </c>
      <c r="I27" s="92" t="s">
        <v>112</v>
      </c>
      <c r="J27" s="92" t="s">
        <v>112</v>
      </c>
      <c r="K27" s="90"/>
      <c r="L27" s="90"/>
      <c r="M27" s="90"/>
      <c r="N27" s="90"/>
      <c r="O27" s="91"/>
    </row>
    <row r="28" spans="1:15" s="94" customFormat="1" ht="27" customHeight="1">
      <c r="A28" s="85" t="s">
        <v>148</v>
      </c>
      <c r="B28" s="387"/>
      <c r="C28" s="96" t="s">
        <v>122</v>
      </c>
      <c r="D28" s="97" t="s">
        <v>105</v>
      </c>
      <c r="E28" s="101"/>
      <c r="F28" s="88" t="s">
        <v>112</v>
      </c>
      <c r="G28" s="92" t="s">
        <v>112</v>
      </c>
      <c r="H28" s="92" t="s">
        <v>112</v>
      </c>
      <c r="I28" s="92" t="s">
        <v>112</v>
      </c>
      <c r="J28" s="92" t="s">
        <v>112</v>
      </c>
      <c r="K28" s="90"/>
      <c r="L28" s="90"/>
      <c r="M28" s="90"/>
      <c r="N28" s="90"/>
      <c r="O28" s="91"/>
    </row>
    <row r="29" spans="1:15" s="94" customFormat="1" ht="27" customHeight="1">
      <c r="A29" s="85" t="s">
        <v>149</v>
      </c>
      <c r="B29" s="387"/>
      <c r="C29" s="98" t="s">
        <v>124</v>
      </c>
      <c r="D29" s="97" t="s">
        <v>105</v>
      </c>
      <c r="E29" s="101"/>
      <c r="F29" s="88" t="s">
        <v>112</v>
      </c>
      <c r="G29" s="92" t="s">
        <v>112</v>
      </c>
      <c r="H29" s="92" t="s">
        <v>112</v>
      </c>
      <c r="I29" s="92" t="s">
        <v>112</v>
      </c>
      <c r="J29" s="92" t="s">
        <v>112</v>
      </c>
      <c r="K29" s="90"/>
      <c r="L29" s="90"/>
      <c r="M29" s="90"/>
      <c r="N29" s="90"/>
      <c r="O29" s="91"/>
    </row>
    <row r="30" spans="1:15" s="94" customFormat="1" ht="27" customHeight="1">
      <c r="A30" s="85" t="s">
        <v>150</v>
      </c>
      <c r="B30" s="387"/>
      <c r="C30" s="96" t="s">
        <v>125</v>
      </c>
      <c r="D30" s="97" t="s">
        <v>105</v>
      </c>
      <c r="E30" s="101"/>
      <c r="F30" s="88" t="s">
        <v>112</v>
      </c>
      <c r="G30" s="92" t="s">
        <v>112</v>
      </c>
      <c r="H30" s="92" t="s">
        <v>112</v>
      </c>
      <c r="I30" s="92" t="s">
        <v>112</v>
      </c>
      <c r="J30" s="92" t="s">
        <v>112</v>
      </c>
      <c r="K30" s="90"/>
      <c r="L30" s="90"/>
      <c r="M30" s="90"/>
      <c r="N30" s="90"/>
      <c r="O30" s="91"/>
    </row>
    <row r="31" spans="1:15" s="94" customFormat="1" ht="27" customHeight="1">
      <c r="A31" s="85" t="s">
        <v>151</v>
      </c>
      <c r="B31" s="387"/>
      <c r="C31" s="98" t="s">
        <v>126</v>
      </c>
      <c r="D31" s="97" t="s">
        <v>105</v>
      </c>
      <c r="E31" s="101"/>
      <c r="F31" s="88" t="s">
        <v>112</v>
      </c>
      <c r="G31" s="92" t="s">
        <v>112</v>
      </c>
      <c r="H31" s="92" t="s">
        <v>112</v>
      </c>
      <c r="I31" s="92" t="s">
        <v>112</v>
      </c>
      <c r="J31" s="92" t="s">
        <v>112</v>
      </c>
      <c r="K31" s="90"/>
      <c r="L31" s="90"/>
      <c r="M31" s="90"/>
      <c r="N31" s="90"/>
      <c r="O31" s="91"/>
    </row>
    <row r="32" spans="1:15" s="94" customFormat="1" ht="27" customHeight="1">
      <c r="A32" s="85" t="s">
        <v>152</v>
      </c>
      <c r="B32" s="387"/>
      <c r="C32" s="98" t="s">
        <v>130</v>
      </c>
      <c r="D32" s="97" t="s">
        <v>105</v>
      </c>
      <c r="E32" s="101"/>
      <c r="F32" s="88" t="s">
        <v>112</v>
      </c>
      <c r="G32" s="92" t="s">
        <v>112</v>
      </c>
      <c r="H32" s="92" t="s">
        <v>112</v>
      </c>
      <c r="I32" s="92" t="s">
        <v>112</v>
      </c>
      <c r="J32" s="92" t="s">
        <v>112</v>
      </c>
      <c r="K32" s="90"/>
      <c r="L32" s="90"/>
      <c r="M32" s="90"/>
      <c r="N32" s="90"/>
      <c r="O32" s="91"/>
    </row>
    <row r="33" spans="1:15" s="94" customFormat="1" ht="27" customHeight="1">
      <c r="A33" s="85" t="s">
        <v>153</v>
      </c>
      <c r="B33" s="388"/>
      <c r="C33" s="98" t="s">
        <v>134</v>
      </c>
      <c r="D33" s="97" t="s">
        <v>105</v>
      </c>
      <c r="E33" s="101"/>
      <c r="F33" s="88" t="s">
        <v>112</v>
      </c>
      <c r="G33" s="92" t="s">
        <v>112</v>
      </c>
      <c r="H33" s="92" t="s">
        <v>112</v>
      </c>
      <c r="I33" s="92" t="s">
        <v>112</v>
      </c>
      <c r="J33" s="92" t="s">
        <v>112</v>
      </c>
      <c r="K33" s="90"/>
      <c r="L33" s="90"/>
      <c r="M33" s="90"/>
      <c r="N33" s="90"/>
      <c r="O33" s="91"/>
    </row>
    <row r="34" spans="1:15" s="94" customFormat="1" ht="41" customHeight="1">
      <c r="A34" s="85" t="s">
        <v>154</v>
      </c>
      <c r="B34" s="99" t="s">
        <v>157</v>
      </c>
      <c r="C34" s="379" t="s">
        <v>314</v>
      </c>
      <c r="D34" s="385"/>
      <c r="E34" s="100"/>
      <c r="F34" s="88" t="s">
        <v>112</v>
      </c>
      <c r="G34" s="92" t="s">
        <v>112</v>
      </c>
      <c r="H34" s="92" t="s">
        <v>112</v>
      </c>
      <c r="I34" s="92" t="s">
        <v>112</v>
      </c>
      <c r="J34" s="92" t="s">
        <v>112</v>
      </c>
      <c r="K34" s="90"/>
      <c r="L34" s="90"/>
      <c r="M34" s="90"/>
      <c r="N34" s="90"/>
      <c r="O34" s="91"/>
    </row>
    <row r="35" spans="1:15" s="94" customFormat="1" ht="27" customHeight="1">
      <c r="A35" s="85" t="s">
        <v>155</v>
      </c>
      <c r="B35" s="99" t="s">
        <v>158</v>
      </c>
      <c r="C35" s="379" t="s">
        <v>159</v>
      </c>
      <c r="D35" s="385"/>
      <c r="E35" s="100"/>
      <c r="F35" s="88" t="s">
        <v>112</v>
      </c>
      <c r="G35" s="92" t="s">
        <v>112</v>
      </c>
      <c r="H35" s="92" t="s">
        <v>112</v>
      </c>
      <c r="I35" s="92" t="s">
        <v>112</v>
      </c>
      <c r="J35" s="92" t="s">
        <v>112</v>
      </c>
      <c r="K35" s="90"/>
      <c r="L35" s="90"/>
      <c r="M35" s="90"/>
      <c r="N35" s="90"/>
      <c r="O35" s="91"/>
    </row>
    <row r="36" spans="1:15" s="94" customFormat="1" ht="27" customHeight="1">
      <c r="A36" s="85" t="s">
        <v>156</v>
      </c>
      <c r="B36" s="99" t="s">
        <v>160</v>
      </c>
      <c r="C36" s="379" t="s">
        <v>161</v>
      </c>
      <c r="D36" s="385"/>
      <c r="E36" s="100"/>
      <c r="F36" s="88" t="s">
        <v>112</v>
      </c>
      <c r="G36" s="92" t="s">
        <v>112</v>
      </c>
      <c r="H36" s="92" t="s">
        <v>112</v>
      </c>
      <c r="I36" s="92" t="s">
        <v>112</v>
      </c>
      <c r="J36" s="92" t="s">
        <v>112</v>
      </c>
      <c r="K36" s="90"/>
      <c r="L36" s="90"/>
      <c r="M36" s="90"/>
      <c r="N36" s="90"/>
      <c r="O36" s="91"/>
    </row>
    <row r="37" spans="1:15" ht="15" customHeight="1"/>
    <row r="38" spans="1:15" ht="15" customHeight="1"/>
    <row r="39" spans="1:15" ht="15" customHeight="1"/>
    <row r="40" spans="1:15" ht="15" customHeight="1"/>
    <row r="41" spans="1:15" ht="15" customHeight="1"/>
    <row r="42" spans="1:15" ht="15" customHeight="1"/>
    <row r="43" spans="1:15" ht="15" customHeight="1"/>
    <row r="44" spans="1:15" ht="15" customHeight="1"/>
    <row r="45" spans="1:15" ht="15" customHeight="1"/>
    <row r="46" spans="1:15" ht="15" customHeight="1"/>
    <row r="47" spans="1:15" ht="15" customHeight="1"/>
    <row r="48" spans="1:15"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sheetData>
  <mergeCells count="37">
    <mergeCell ref="C34:D34"/>
    <mergeCell ref="C35:D35"/>
    <mergeCell ref="B25:B33"/>
    <mergeCell ref="C25:D25"/>
    <mergeCell ref="C36:D36"/>
    <mergeCell ref="C24:D24"/>
    <mergeCell ref="C12:D12"/>
    <mergeCell ref="C13:D13"/>
    <mergeCell ref="C14:D14"/>
    <mergeCell ref="B15:B18"/>
    <mergeCell ref="C15:D15"/>
    <mergeCell ref="C16:D16"/>
    <mergeCell ref="C17:D17"/>
    <mergeCell ref="C18:D18"/>
    <mergeCell ref="C19:D19"/>
    <mergeCell ref="C20:D20"/>
    <mergeCell ref="C21:D21"/>
    <mergeCell ref="C22:D22"/>
    <mergeCell ref="C23:D23"/>
    <mergeCell ref="K9:O9"/>
    <mergeCell ref="K10:M10"/>
    <mergeCell ref="N10:N11"/>
    <mergeCell ref="O10:O11"/>
    <mergeCell ref="A9:A11"/>
    <mergeCell ref="B9:B11"/>
    <mergeCell ref="C9:D9"/>
    <mergeCell ref="F9:F11"/>
    <mergeCell ref="G9:I10"/>
    <mergeCell ref="J9:J11"/>
    <mergeCell ref="C10:D11"/>
    <mergeCell ref="E10:E11"/>
    <mergeCell ref="A2:O2"/>
    <mergeCell ref="A4:B4"/>
    <mergeCell ref="D4:O4"/>
    <mergeCell ref="A6:B6"/>
    <mergeCell ref="D6:J6"/>
    <mergeCell ref="L6:N6"/>
  </mergeCells>
  <printOptions horizontalCentered="1"/>
  <pageMargins left="0.35433070866141736" right="0.27559055118110237" top="0.43307086614173229" bottom="0.23622047244094491" header="0.31496062992125984" footer="0.15748031496062992"/>
  <pageSetup paperSize="9" scale="47"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8</vt:i4>
      </vt:variant>
      <vt:variant>
        <vt:lpstr>Pojmenované oblasti</vt:lpstr>
      </vt:variant>
      <vt:variant>
        <vt:i4>7</vt:i4>
      </vt:variant>
    </vt:vector>
  </HeadingPairs>
  <TitlesOfParts>
    <vt:vector size="15" baseType="lpstr">
      <vt:lpstr>Krycí list nabídky</vt:lpstr>
      <vt:lpstr>Nebezpečné odpady</vt:lpstr>
      <vt:lpstr>Ostatní odpady</vt:lpstr>
      <vt:lpstr>Specifikace odpadů</vt:lpstr>
      <vt:lpstr>Poddodavaté (v nabídce)</vt:lpstr>
      <vt:lpstr>Přehled referencí </vt:lpstr>
      <vt:lpstr>Technická zařízení</vt:lpstr>
      <vt:lpstr>Seznam dokladů OR</vt:lpstr>
      <vt:lpstr>'Specifikace odpadů'!__xlnm_Print_Area</vt:lpstr>
      <vt:lpstr>'Specifikace odpadů'!__xlnm_Print_Area_0</vt:lpstr>
      <vt:lpstr>'Krycí list nabídky'!Oblast_tisku</vt:lpstr>
      <vt:lpstr>'Nebezpečné odpady'!Oblast_tisku</vt:lpstr>
      <vt:lpstr>'Ostatní odpady'!Oblast_tisku</vt:lpstr>
      <vt:lpstr>'Specifikace odpadů'!Oblast_tisku</vt:lpstr>
      <vt:lpstr>'Technická zařízení'!Oblast_tisku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2018-09-11T12:15:41Z</cp:lastPrinted>
  <dcterms:created xsi:type="dcterms:W3CDTF">2008-10-22T10:10:09Z</dcterms:created>
  <dcterms:modified xsi:type="dcterms:W3CDTF">2018-09-11T12:15:44Z</dcterms:modified>
</cp:coreProperties>
</file>